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d\Documents\ALAPCAE\Financial\"/>
    </mc:Choice>
  </mc:AlternateContent>
  <xr:revisionPtr revIDLastSave="0" documentId="13_ncr:1_{191A6CFD-3CDD-4EEC-A968-F7D00151F1CF}" xr6:coauthVersionLast="45" xr6:coauthVersionMax="45" xr10:uidLastSave="{00000000-0000-0000-0000-000000000000}"/>
  <bookViews>
    <workbookView xWindow="-110" yWindow="-110" windowWidth="19420" windowHeight="11020" firstSheet="6" activeTab="8" xr2:uid="{00000000-000D-0000-FFFF-FFFF00000000}"/>
  </bookViews>
  <sheets>
    <sheet name="FY10" sheetId="14" r:id="rId1"/>
    <sheet name="FY11" sheetId="13" r:id="rId2"/>
    <sheet name="FY12" sheetId="12" r:id="rId3"/>
    <sheet name="FY13" sheetId="11" r:id="rId4"/>
    <sheet name="FY15-16" sheetId="9" r:id="rId5"/>
    <sheet name="FY16-17" sheetId="8" r:id="rId6"/>
    <sheet name="FY17-18" sheetId="1" r:id="rId7"/>
    <sheet name="FY18-19" sheetId="15" r:id="rId8"/>
    <sheet name="FY19-20" sheetId="17" r:id="rId9"/>
    <sheet name="FY20-21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Net_Sales" localSheetId="0">'FY10'!#REF!</definedName>
    <definedName name="Net_Sales" localSheetId="1">'FY11'!#REF!</definedName>
    <definedName name="Net_Sales" localSheetId="2">'FY12'!#REF!</definedName>
    <definedName name="Net_Sales" localSheetId="3">'FY13'!#REF!</definedName>
    <definedName name="Net_Sales" localSheetId="4">'FY15-16'!#REF!</definedName>
    <definedName name="Net_Sales" localSheetId="5">'FY16-17'!#REF!</definedName>
    <definedName name="Net_Sales" localSheetId="8">'FY17-18'!#REF!</definedName>
    <definedName name="Net_Sales">'FY17-18'!#REF!</definedName>
    <definedName name="Total_Expenses" localSheetId="0">'FY10'!$F$35</definedName>
    <definedName name="Total_Expenses" localSheetId="1">'FY11'!$F$35</definedName>
    <definedName name="Total_Expenses" localSheetId="2">'FY12'!$F$35</definedName>
    <definedName name="Total_Expenses" localSheetId="3">'FY13'!$F$35</definedName>
    <definedName name="Total_Expenses" localSheetId="4">'FY15-16'!$F$37</definedName>
    <definedName name="Total_Expenses" localSheetId="5">'FY16-17'!$F$34</definedName>
    <definedName name="Total_Expenses" localSheetId="8">'FY17-18'!#REF!</definedName>
    <definedName name="Total_Expenses">'FY17-18'!#REF!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18" l="1"/>
  <c r="O38" i="18"/>
  <c r="N38" i="18"/>
  <c r="M38" i="18"/>
  <c r="L38" i="18"/>
  <c r="K38" i="18"/>
  <c r="J38" i="18"/>
  <c r="I38" i="18"/>
  <c r="H38" i="18"/>
  <c r="G38" i="18"/>
  <c r="F38" i="18"/>
  <c r="E38" i="18"/>
  <c r="Q39" i="18" s="1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38" i="18" s="1"/>
  <c r="P13" i="18"/>
  <c r="O13" i="18"/>
  <c r="N13" i="18"/>
  <c r="M13" i="18"/>
  <c r="L13" i="18"/>
  <c r="K13" i="18"/>
  <c r="J13" i="18"/>
  <c r="I13" i="18"/>
  <c r="H13" i="18"/>
  <c r="G13" i="18"/>
  <c r="F13" i="18"/>
  <c r="Q14" i="18" s="1"/>
  <c r="E13" i="18"/>
  <c r="Q12" i="18"/>
  <c r="Q11" i="18"/>
  <c r="Q10" i="18"/>
  <c r="Q9" i="18"/>
  <c r="Q8" i="18"/>
  <c r="Q7" i="18"/>
  <c r="Q13" i="18" s="1"/>
  <c r="P38" i="17" l="1"/>
  <c r="O38" i="17"/>
  <c r="N38" i="17"/>
  <c r="M38" i="17"/>
  <c r="K38" i="17"/>
  <c r="I38" i="17"/>
  <c r="G38" i="17"/>
  <c r="F38" i="17"/>
  <c r="Q37" i="17"/>
  <c r="Q36" i="17"/>
  <c r="Q35" i="17"/>
  <c r="Q34" i="17"/>
  <c r="Q33" i="17"/>
  <c r="Q32" i="17"/>
  <c r="Q31" i="17"/>
  <c r="Q30" i="17"/>
  <c r="Q29" i="17"/>
  <c r="H38" i="17"/>
  <c r="Q28" i="17"/>
  <c r="Q27" i="17"/>
  <c r="Q26" i="17"/>
  <c r="J38" i="17"/>
  <c r="Q24" i="17"/>
  <c r="Q23" i="17"/>
  <c r="Q22" i="17"/>
  <c r="Q21" i="17"/>
  <c r="Q20" i="17"/>
  <c r="Q19" i="17"/>
  <c r="Q18" i="17"/>
  <c r="L38" i="17"/>
  <c r="P13" i="17"/>
  <c r="O13" i="17"/>
  <c r="N13" i="17"/>
  <c r="M13" i="17"/>
  <c r="Q12" i="17"/>
  <c r="Q11" i="17"/>
  <c r="Q10" i="17"/>
  <c r="Q9" i="17"/>
  <c r="L13" i="17"/>
  <c r="K13" i="17"/>
  <c r="J13" i="17"/>
  <c r="I13" i="17"/>
  <c r="H13" i="17"/>
  <c r="G13" i="17"/>
  <c r="F13" i="17"/>
  <c r="E13" i="17"/>
  <c r="Q7" i="17"/>
  <c r="Q14" i="17" l="1"/>
  <c r="Q17" i="17"/>
  <c r="Q25" i="17"/>
  <c r="E38" i="17"/>
  <c r="Q39" i="17" s="1"/>
  <c r="Q8" i="17"/>
  <c r="Q13" i="17" s="1"/>
  <c r="P13" i="15"/>
  <c r="O13" i="15"/>
  <c r="Q12" i="15"/>
  <c r="Q38" i="17" l="1"/>
  <c r="M13" i="15"/>
  <c r="L32" i="15" l="1"/>
  <c r="Q32" i="15" s="1"/>
  <c r="L37" i="15" l="1"/>
  <c r="L36" i="15"/>
  <c r="L35" i="15"/>
  <c r="L34" i="15"/>
  <c r="L33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8" i="15"/>
  <c r="K10" i="15" l="1"/>
  <c r="K8" i="15"/>
  <c r="J8" i="15" l="1"/>
  <c r="J10" i="15"/>
  <c r="J28" i="15"/>
  <c r="J26" i="15"/>
  <c r="J25" i="15"/>
  <c r="I10" i="15" l="1"/>
  <c r="I8" i="15"/>
  <c r="H37" i="15" l="1"/>
  <c r="H29" i="15"/>
  <c r="H10" i="15"/>
  <c r="H8" i="15"/>
  <c r="G19" i="15" l="1"/>
  <c r="G10" i="15"/>
  <c r="G8" i="15"/>
  <c r="F10" i="15" l="1"/>
  <c r="F8" i="15"/>
  <c r="E24" i="15" l="1"/>
  <c r="E19" i="15"/>
  <c r="E8" i="15"/>
  <c r="E10" i="15"/>
  <c r="Q27" i="1" l="1"/>
  <c r="L13" i="1" l="1"/>
  <c r="Q12" i="1"/>
  <c r="P38" i="15" l="1"/>
  <c r="O38" i="15"/>
  <c r="N38" i="15"/>
  <c r="M38" i="15"/>
  <c r="L38" i="15"/>
  <c r="K38" i="15"/>
  <c r="J38" i="15"/>
  <c r="I38" i="15"/>
  <c r="H38" i="15"/>
  <c r="G38" i="15"/>
  <c r="F38" i="15"/>
  <c r="E38" i="15"/>
  <c r="Q37" i="15"/>
  <c r="Q36" i="15"/>
  <c r="Q35" i="15"/>
  <c r="Q34" i="15"/>
  <c r="Q33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N13" i="15"/>
  <c r="L13" i="15"/>
  <c r="K13" i="15"/>
  <c r="J13" i="15"/>
  <c r="I13" i="15"/>
  <c r="H13" i="15"/>
  <c r="G13" i="15"/>
  <c r="F13" i="15"/>
  <c r="E13" i="15"/>
  <c r="Q11" i="15"/>
  <c r="Q10" i="15"/>
  <c r="Q9" i="15"/>
  <c r="Q8" i="15"/>
  <c r="Q7" i="15"/>
  <c r="Q13" i="15" l="1"/>
  <c r="Q39" i="15"/>
  <c r="Q14" i="15"/>
  <c r="Q38" i="15"/>
  <c r="Q11" i="1"/>
  <c r="F13" i="1"/>
  <c r="G13" i="1"/>
  <c r="H13" i="1"/>
  <c r="I13" i="1"/>
  <c r="J13" i="1"/>
  <c r="K13" i="1"/>
  <c r="M13" i="1"/>
  <c r="N13" i="1"/>
  <c r="O13" i="1"/>
  <c r="P13" i="1"/>
  <c r="E13" i="1"/>
  <c r="Q23" i="1"/>
  <c r="Q31" i="1"/>
  <c r="Q14" i="1" l="1"/>
  <c r="Q36" i="8"/>
  <c r="Q22" i="8"/>
  <c r="F11" i="8"/>
  <c r="G11" i="8"/>
  <c r="H11" i="8"/>
  <c r="I11" i="8"/>
  <c r="J11" i="8"/>
  <c r="K11" i="8"/>
  <c r="L11" i="8"/>
  <c r="M11" i="8"/>
  <c r="N11" i="8"/>
  <c r="O11" i="8"/>
  <c r="P11" i="8"/>
  <c r="E11" i="8"/>
  <c r="Q10" i="8"/>
  <c r="Q12" i="8" l="1"/>
  <c r="P13" i="13"/>
  <c r="O13" i="13"/>
  <c r="N13" i="13"/>
  <c r="M13" i="13"/>
  <c r="L13" i="13"/>
  <c r="K13" i="13"/>
  <c r="J13" i="13"/>
  <c r="I13" i="13"/>
  <c r="H13" i="13"/>
  <c r="G13" i="13"/>
  <c r="F13" i="13"/>
  <c r="E13" i="13"/>
  <c r="Q11" i="13"/>
  <c r="Q10" i="13"/>
  <c r="Q9" i="13"/>
  <c r="Q8" i="13"/>
  <c r="P13" i="12"/>
  <c r="O13" i="12"/>
  <c r="N13" i="12"/>
  <c r="M13" i="12"/>
  <c r="L13" i="12"/>
  <c r="K13" i="12"/>
  <c r="J13" i="12"/>
  <c r="I13" i="12"/>
  <c r="H13" i="12"/>
  <c r="G13" i="12"/>
  <c r="F13" i="12"/>
  <c r="E13" i="12"/>
  <c r="Q11" i="12"/>
  <c r="Q10" i="12"/>
  <c r="Q9" i="12"/>
  <c r="Q8" i="12"/>
  <c r="P13" i="14"/>
  <c r="O13" i="14"/>
  <c r="N13" i="14"/>
  <c r="M13" i="14"/>
  <c r="L13" i="14"/>
  <c r="K13" i="14"/>
  <c r="J13" i="14"/>
  <c r="I13" i="14"/>
  <c r="H13" i="14"/>
  <c r="G13" i="14"/>
  <c r="F13" i="14"/>
  <c r="E13" i="14"/>
  <c r="Q11" i="14"/>
  <c r="Q10" i="14"/>
  <c r="Q9" i="14"/>
  <c r="Q8" i="14"/>
  <c r="P13" i="11"/>
  <c r="O13" i="11"/>
  <c r="N13" i="11"/>
  <c r="M13" i="11"/>
  <c r="L13" i="11"/>
  <c r="K13" i="11"/>
  <c r="J13" i="11"/>
  <c r="I13" i="11"/>
  <c r="H13" i="11"/>
  <c r="G13" i="11"/>
  <c r="F13" i="11"/>
  <c r="E13" i="11"/>
  <c r="Q11" i="11"/>
  <c r="Q10" i="11"/>
  <c r="Q9" i="11"/>
  <c r="Q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P38" i="12"/>
  <c r="O38" i="12"/>
  <c r="N38" i="12"/>
  <c r="M38" i="12"/>
  <c r="L38" i="12"/>
  <c r="K38" i="12"/>
  <c r="J38" i="12"/>
  <c r="I38" i="12"/>
  <c r="H38" i="12"/>
  <c r="G38" i="12"/>
  <c r="F38" i="12"/>
  <c r="E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P38" i="13"/>
  <c r="O38" i="13"/>
  <c r="N38" i="13"/>
  <c r="M38" i="13"/>
  <c r="L38" i="13"/>
  <c r="K38" i="13"/>
  <c r="J38" i="13"/>
  <c r="I38" i="13"/>
  <c r="H38" i="13"/>
  <c r="G38" i="13"/>
  <c r="F38" i="13"/>
  <c r="E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P38" i="14"/>
  <c r="O38" i="14"/>
  <c r="N38" i="14"/>
  <c r="M38" i="14"/>
  <c r="L38" i="14"/>
  <c r="K38" i="14"/>
  <c r="J38" i="14"/>
  <c r="I38" i="14"/>
  <c r="H38" i="14"/>
  <c r="G38" i="14"/>
  <c r="F38" i="14"/>
  <c r="E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P38" i="8"/>
  <c r="O38" i="8"/>
  <c r="N38" i="8"/>
  <c r="M38" i="8"/>
  <c r="L38" i="8"/>
  <c r="K38" i="8"/>
  <c r="J38" i="8"/>
  <c r="I38" i="8"/>
  <c r="H38" i="8"/>
  <c r="G38" i="8"/>
  <c r="F38" i="8"/>
  <c r="E38" i="8"/>
  <c r="Q37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1" i="8"/>
  <c r="Q20" i="8"/>
  <c r="Q19" i="8"/>
  <c r="Q18" i="8"/>
  <c r="Q17" i="8"/>
  <c r="Q16" i="8"/>
  <c r="Q15" i="8"/>
  <c r="Q29" i="9"/>
  <c r="P13" i="9"/>
  <c r="Q22" i="9"/>
  <c r="G13" i="9"/>
  <c r="H13" i="9"/>
  <c r="I13" i="9"/>
  <c r="J13" i="9"/>
  <c r="K13" i="9"/>
  <c r="L13" i="9"/>
  <c r="M13" i="9"/>
  <c r="N13" i="9"/>
  <c r="O13" i="9"/>
  <c r="F13" i="9"/>
  <c r="E13" i="9"/>
  <c r="Q38" i="14" l="1"/>
  <c r="Q38" i="13"/>
  <c r="Q38" i="11"/>
  <c r="Q38" i="12"/>
  <c r="Q13" i="11"/>
  <c r="Q13" i="14"/>
  <c r="Q13" i="12"/>
  <c r="Q13" i="13"/>
  <c r="Q39" i="8"/>
  <c r="Q38" i="8"/>
  <c r="P38" i="9"/>
  <c r="O38" i="9"/>
  <c r="N38" i="9"/>
  <c r="M38" i="9"/>
  <c r="L38" i="9"/>
  <c r="K38" i="9"/>
  <c r="J38" i="9"/>
  <c r="I38" i="9"/>
  <c r="H38" i="9"/>
  <c r="G38" i="9"/>
  <c r="F38" i="9"/>
  <c r="E38" i="9"/>
  <c r="Q37" i="9"/>
  <c r="Q36" i="9"/>
  <c r="Q35" i="9"/>
  <c r="Q34" i="9"/>
  <c r="Q33" i="9"/>
  <c r="Q32" i="9"/>
  <c r="Q31" i="9"/>
  <c r="Q30" i="9"/>
  <c r="Q28" i="9"/>
  <c r="Q27" i="9"/>
  <c r="Q26" i="9"/>
  <c r="Q25" i="9"/>
  <c r="Q24" i="9"/>
  <c r="Q23" i="9"/>
  <c r="Q21" i="9"/>
  <c r="Q20" i="9"/>
  <c r="Q19" i="9"/>
  <c r="Q18" i="9"/>
  <c r="Q17" i="9"/>
  <c r="Q16" i="9"/>
  <c r="Q11" i="9"/>
  <c r="Q10" i="9"/>
  <c r="Q9" i="9"/>
  <c r="Q8" i="9"/>
  <c r="Q9" i="8"/>
  <c r="Q8" i="8"/>
  <c r="Q7" i="8"/>
  <c r="Q6" i="8"/>
  <c r="Q11" i="8" l="1"/>
  <c r="Q38" i="9"/>
  <c r="Q39" i="9"/>
  <c r="Q13" i="9"/>
  <c r="P38" i="1" l="1"/>
  <c r="Q7" i="1"/>
  <c r="Q8" i="1"/>
  <c r="Q9" i="1"/>
  <c r="Q10" i="1"/>
  <c r="Q18" i="1"/>
  <c r="Q19" i="1"/>
  <c r="Q20" i="1"/>
  <c r="Q21" i="1"/>
  <c r="Q22" i="1"/>
  <c r="Q24" i="1"/>
  <c r="Q25" i="1"/>
  <c r="Q26" i="1"/>
  <c r="Q28" i="1"/>
  <c r="Q29" i="1"/>
  <c r="Q30" i="1"/>
  <c r="Q32" i="1"/>
  <c r="Q33" i="1"/>
  <c r="Q34" i="1"/>
  <c r="Q35" i="1"/>
  <c r="Q36" i="1"/>
  <c r="Q37" i="1"/>
  <c r="Q17" i="1"/>
  <c r="Q13" i="1" l="1"/>
  <c r="Q38" i="1"/>
  <c r="G38" i="1"/>
  <c r="H38" i="1"/>
  <c r="I38" i="1"/>
  <c r="J38" i="1"/>
  <c r="K38" i="1"/>
  <c r="L38" i="1"/>
  <c r="M38" i="1"/>
  <c r="N38" i="1"/>
  <c r="O38" i="1"/>
  <c r="F38" i="1"/>
  <c r="E38" i="1" l="1"/>
  <c r="Q39" i="1" s="1"/>
</calcChain>
</file>

<file path=xl/sharedStrings.xml><?xml version="1.0" encoding="utf-8"?>
<sst xmlns="http://schemas.openxmlformats.org/spreadsheetml/2006/main" count="326" uniqueCount="53">
  <si>
    <t>Revenue</t>
  </si>
  <si>
    <t>Membership Dues</t>
  </si>
  <si>
    <t>Vendor Fees</t>
  </si>
  <si>
    <t>Donations for Scholarship</t>
  </si>
  <si>
    <t>Registration Fees</t>
  </si>
  <si>
    <t xml:space="preserve">    Net Income</t>
  </si>
  <si>
    <t>Expenses</t>
  </si>
  <si>
    <t>Advertising/Surveys</t>
  </si>
  <si>
    <t>Bank Charges</t>
  </si>
  <si>
    <t>Conference Venue</t>
  </si>
  <si>
    <t>Food for Board Meetings</t>
  </si>
  <si>
    <t xml:space="preserve">Interpretors </t>
  </si>
  <si>
    <t>Licenses and Fees</t>
  </si>
  <si>
    <t>Miscellaneous</t>
  </si>
  <si>
    <t>Office Expense</t>
  </si>
  <si>
    <t>Other Travel</t>
  </si>
  <si>
    <t>Refunds</t>
  </si>
  <si>
    <t>Scholarships</t>
  </si>
  <si>
    <t>Speakers for Conference</t>
  </si>
  <si>
    <t>Supplies</t>
  </si>
  <si>
    <t>Telephone</t>
  </si>
  <si>
    <t>Travel for Meetings</t>
  </si>
  <si>
    <t>Webpage Maintenance</t>
  </si>
  <si>
    <t xml:space="preserve">    Total Expenses</t>
  </si>
  <si>
    <t>Membership/Subscriptions</t>
  </si>
  <si>
    <t>Legal/Professional Fees</t>
  </si>
  <si>
    <t>PO Box Rent/Postage</t>
  </si>
  <si>
    <t>A/V for Conference</t>
  </si>
  <si>
    <t>Totals</t>
  </si>
  <si>
    <t>General Fund</t>
  </si>
  <si>
    <t>Months</t>
  </si>
  <si>
    <t>Petty Cash/Change</t>
  </si>
  <si>
    <t>Gifts/Awards</t>
  </si>
  <si>
    <t>Vendors/Contractors</t>
  </si>
  <si>
    <t>Insurance</t>
  </si>
  <si>
    <t>Legal/Professional/License</t>
  </si>
  <si>
    <t>Gifts/Awards/Trophies</t>
  </si>
  <si>
    <t>Supplies/Decorations</t>
  </si>
  <si>
    <t>Board Meeting Expenses</t>
  </si>
  <si>
    <t>A/V Expenses</t>
  </si>
  <si>
    <t>Guests/Speakers Expenses</t>
  </si>
  <si>
    <t>Travel/Hotel/Entertainment</t>
  </si>
  <si>
    <t>Webpage/Surveys</t>
  </si>
  <si>
    <t>Signs/Banners/Advertising</t>
  </si>
  <si>
    <t>Venues</t>
  </si>
  <si>
    <t>Scholarship Donations</t>
  </si>
  <si>
    <t>Office Expenses</t>
  </si>
  <si>
    <t>Other</t>
  </si>
  <si>
    <t>Refunds to Schools</t>
  </si>
  <si>
    <t>Square Fees</t>
  </si>
  <si>
    <t>Miscellanouse Income</t>
  </si>
  <si>
    <t>Refunds Given</t>
  </si>
  <si>
    <t>Square/PayPal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</si>
</sst>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&quot;$&quot;#,##0.00"/>
    <numFmt numFmtId="166" formatCode="mmmm\ 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double">
        <color indexed="64"/>
      </bottom>
      <diagonal/>
    </border>
    <border>
      <left style="thick">
        <color indexed="64"/>
      </left>
      <right style="thin">
        <color theme="4" tint="-0.24994659260841701"/>
      </right>
      <top style="medium">
        <color indexed="64"/>
      </top>
      <bottom style="medium">
        <color theme="4" tint="-0.24994659260841701"/>
      </bottom>
      <diagonal/>
    </border>
    <border>
      <left style="thick">
        <color indexed="64"/>
      </left>
      <right style="thin">
        <color indexed="64"/>
      </right>
      <top style="medium">
        <color theme="4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double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166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/>
    <xf numFmtId="164" fontId="4" fillId="0" borderId="0" xfId="0" applyNumberFormat="1" applyFont="1" applyFill="1" applyAlignment="1" applyProtection="1"/>
    <xf numFmtId="0" fontId="4" fillId="0" borderId="0" xfId="0" applyFont="1" applyAlignment="1" applyProtection="1"/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/>
    <xf numFmtId="165" fontId="4" fillId="0" borderId="2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165" fontId="2" fillId="3" borderId="1" xfId="0" applyNumberFormat="1" applyFont="1" applyFill="1" applyBorder="1" applyAlignment="1" applyProtection="1"/>
    <xf numFmtId="0" fontId="2" fillId="0" borderId="0" xfId="0" applyFont="1" applyAlignment="1" applyProtection="1"/>
    <xf numFmtId="164" fontId="4" fillId="0" borderId="0" xfId="0" applyNumberFormat="1" applyFont="1" applyFill="1" applyBorder="1" applyAlignment="1" applyProtection="1"/>
    <xf numFmtId="0" fontId="2" fillId="0" borderId="3" xfId="0" applyFont="1" applyFill="1" applyBorder="1" applyAlignment="1" applyProtection="1">
      <protection locked="0"/>
    </xf>
    <xf numFmtId="165" fontId="0" fillId="0" borderId="0" xfId="0" applyNumberFormat="1" applyFont="1"/>
    <xf numFmtId="0" fontId="2" fillId="0" borderId="0" xfId="0" applyFont="1" applyAlignment="1" applyProtection="1">
      <alignment horizontal="center"/>
    </xf>
    <xf numFmtId="165" fontId="2" fillId="3" borderId="4" xfId="0" applyNumberFormat="1" applyFont="1" applyFill="1" applyBorder="1" applyAlignment="1" applyProtection="1"/>
    <xf numFmtId="0" fontId="5" fillId="0" borderId="0" xfId="0" applyFont="1"/>
    <xf numFmtId="165" fontId="6" fillId="0" borderId="0" xfId="0" applyNumberFormat="1" applyFont="1" applyAlignment="1" applyProtection="1"/>
    <xf numFmtId="165" fontId="4" fillId="0" borderId="6" xfId="0" applyNumberFormat="1" applyFont="1" applyFill="1" applyBorder="1" applyAlignment="1" applyProtection="1">
      <protection locked="0"/>
    </xf>
    <xf numFmtId="165" fontId="2" fillId="0" borderId="5" xfId="0" applyNumberFormat="1" applyFont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8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65" fontId="4" fillId="0" borderId="9" xfId="0" applyNumberFormat="1" applyFont="1" applyFill="1" applyBorder="1" applyAlignment="1" applyProtection="1">
      <protection locked="0"/>
    </xf>
    <xf numFmtId="165" fontId="4" fillId="0" borderId="10" xfId="0" applyNumberFormat="1" applyFont="1" applyFill="1" applyBorder="1" applyAlignment="1" applyProtection="1">
      <protection locked="0"/>
    </xf>
    <xf numFmtId="165" fontId="2" fillId="0" borderId="11" xfId="0" applyNumberFormat="1" applyFont="1" applyBorder="1" applyAlignment="1" applyProtection="1"/>
    <xf numFmtId="165" fontId="4" fillId="0" borderId="12" xfId="0" applyNumberFormat="1" applyFont="1" applyFill="1" applyBorder="1" applyAlignment="1" applyProtection="1">
      <protection locked="0"/>
    </xf>
    <xf numFmtId="165" fontId="4" fillId="0" borderId="13" xfId="0" applyNumberFormat="1" applyFont="1" applyFill="1" applyBorder="1" applyAlignment="1" applyProtection="1">
      <protection locked="0"/>
    </xf>
    <xf numFmtId="165" fontId="2" fillId="0" borderId="14" xfId="0" applyNumberFormat="1" applyFont="1" applyBorder="1" applyAlignment="1" applyProtection="1"/>
    <xf numFmtId="165" fontId="4" fillId="0" borderId="17" xfId="0" applyNumberFormat="1" applyFont="1" applyFill="1" applyBorder="1" applyAlignment="1" applyProtection="1">
      <protection locked="0"/>
    </xf>
    <xf numFmtId="165" fontId="4" fillId="0" borderId="15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65" fontId="2" fillId="3" borderId="0" xfId="0" applyNumberFormat="1" applyFont="1" applyFill="1" applyBorder="1" applyAlignment="1" applyProtection="1"/>
    <xf numFmtId="165" fontId="4" fillId="4" borderId="2" xfId="0" applyNumberFormat="1" applyFont="1" applyFill="1" applyBorder="1" applyAlignment="1" applyProtection="1">
      <protection locked="0"/>
    </xf>
    <xf numFmtId="165" fontId="4" fillId="4" borderId="12" xfId="0" applyNumberFormat="1" applyFont="1" applyFill="1" applyBorder="1" applyAlignment="1" applyProtection="1">
      <protection locked="0"/>
    </xf>
    <xf numFmtId="165" fontId="2" fillId="4" borderId="4" xfId="0" applyNumberFormat="1" applyFont="1" applyFill="1" applyBorder="1" applyAlignment="1" applyProtection="1"/>
    <xf numFmtId="165" fontId="2" fillId="4" borderId="0" xfId="0" applyNumberFormat="1" applyFont="1" applyFill="1" applyBorder="1" applyAlignment="1" applyProtection="1"/>
    <xf numFmtId="164" fontId="4" fillId="4" borderId="0" xfId="0" applyNumberFormat="1" applyFont="1" applyFill="1" applyBorder="1" applyAlignment="1" applyProtection="1"/>
    <xf numFmtId="0" fontId="4" fillId="4" borderId="0" xfId="0" applyFont="1" applyFill="1" applyAlignment="1" applyProtection="1"/>
    <xf numFmtId="0" fontId="2" fillId="4" borderId="0" xfId="0" applyFont="1" applyFill="1" applyAlignment="1" applyProtection="1">
      <alignment horizontal="center"/>
    </xf>
    <xf numFmtId="165" fontId="2" fillId="4" borderId="5" xfId="0" applyNumberFormat="1" applyFont="1" applyFill="1" applyBorder="1" applyAlignment="1" applyProtection="1"/>
    <xf numFmtId="165" fontId="2" fillId="4" borderId="16" xfId="0" applyNumberFormat="1" applyFont="1" applyFill="1" applyBorder="1" applyAlignment="1" applyProtection="1"/>
    <xf numFmtId="165" fontId="2" fillId="4" borderId="19" xfId="0" applyNumberFormat="1" applyFont="1" applyFill="1" applyBorder="1" applyAlignment="1" applyProtection="1"/>
    <xf numFmtId="165" fontId="2" fillId="4" borderId="18" xfId="0" applyNumberFormat="1" applyFont="1" applyFill="1" applyBorder="1" applyAlignment="1" applyProtection="1"/>
    <xf numFmtId="165" fontId="6" fillId="4" borderId="0" xfId="0" applyNumberFormat="1" applyFont="1" applyFill="1" applyAlignment="1" applyProtection="1"/>
    <xf numFmtId="165" fontId="4" fillId="4" borderId="20" xfId="0" applyNumberFormat="1" applyFont="1" applyFill="1" applyBorder="1" applyAlignment="1" applyProtection="1">
      <protection locked="0"/>
    </xf>
    <xf numFmtId="165" fontId="4" fillId="0" borderId="20" xfId="0" applyNumberFormat="1" applyFont="1" applyFill="1" applyBorder="1" applyAlignment="1" applyProtection="1">
      <protection locked="0"/>
    </xf>
    <xf numFmtId="165" fontId="4" fillId="0" borderId="21" xfId="0" applyNumberFormat="1" applyFont="1" applyFill="1" applyBorder="1" applyAlignment="1" applyProtection="1">
      <protection locked="0"/>
    </xf>
    <xf numFmtId="165" fontId="2" fillId="4" borderId="22" xfId="0" applyNumberFormat="1" applyFont="1" applyFill="1" applyBorder="1" applyAlignment="1" applyProtection="1"/>
    <xf numFmtId="165" fontId="4" fillId="0" borderId="23" xfId="0" applyNumberFormat="1" applyFont="1" applyFill="1" applyBorder="1" applyAlignment="1" applyProtection="1">
      <protection locked="0"/>
    </xf>
    <xf numFmtId="165" fontId="4" fillId="0" borderId="24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165" fontId="4" fillId="5" borderId="23" xfId="0" applyNumberFormat="1" applyFont="1" applyFill="1" applyBorder="1" applyAlignment="1" applyProtection="1">
      <protection locked="0"/>
    </xf>
    <xf numFmtId="165" fontId="4" fillId="5" borderId="2" xfId="0" applyNumberFormat="1" applyFont="1" applyFill="1" applyBorder="1" applyAlignment="1" applyProtection="1">
      <protection locked="0"/>
    </xf>
    <xf numFmtId="165" fontId="4" fillId="5" borderId="12" xfId="0" applyNumberFormat="1" applyFont="1" applyFill="1" applyBorder="1" applyAlignment="1" applyProtection="1">
      <protection locked="0"/>
    </xf>
    <xf numFmtId="165" fontId="2" fillId="5" borderId="4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/>
    <xf numFmtId="165" fontId="4" fillId="5" borderId="20" xfId="0" applyNumberFormat="1" applyFont="1" applyFill="1" applyBorder="1" applyAlignment="1" applyProtection="1">
      <protection locked="0"/>
    </xf>
    <xf numFmtId="166" fontId="1" fillId="2" borderId="0" xfId="0" applyNumberFormat="1" applyFont="1" applyFill="1" applyAlignment="1" applyProtection="1">
      <alignment horizontal="center"/>
    </xf>
    <xf numFmtId="165" fontId="4" fillId="4" borderId="23" xfId="0" applyNumberFormat="1" applyFont="1" applyFill="1" applyBorder="1" applyAlignment="1" applyProtection="1">
      <protection locked="0"/>
    </xf>
    <xf numFmtId="166" fontId="1" fillId="2" borderId="31" xfId="0" applyNumberFormat="1" applyFont="1" applyFill="1" applyBorder="1" applyAlignment="1" applyProtection="1">
      <alignment horizontal="center"/>
    </xf>
    <xf numFmtId="166" fontId="1" fillId="2" borderId="26" xfId="0" applyNumberFormat="1" applyFont="1" applyFill="1" applyBorder="1" applyAlignment="1" applyProtection="1">
      <alignment horizontal="center"/>
    </xf>
    <xf numFmtId="0" fontId="4" fillId="5" borderId="0" xfId="0" applyFont="1" applyFill="1" applyAlignment="1" applyProtection="1"/>
    <xf numFmtId="165" fontId="2" fillId="5" borderId="0" xfId="0" applyNumberFormat="1" applyFont="1" applyFill="1" applyBorder="1" applyAlignment="1" applyProtection="1"/>
    <xf numFmtId="165" fontId="2" fillId="5" borderId="25" xfId="0" applyNumberFormat="1" applyFont="1" applyFill="1" applyBorder="1" applyAlignment="1" applyProtection="1"/>
    <xf numFmtId="165" fontId="2" fillId="5" borderId="5" xfId="0" applyNumberFormat="1" applyFont="1" applyFill="1" applyBorder="1" applyAlignment="1" applyProtection="1"/>
    <xf numFmtId="165" fontId="2" fillId="5" borderId="27" xfId="0" applyNumberFormat="1" applyFont="1" applyFill="1" applyBorder="1" applyAlignment="1" applyProtection="1"/>
    <xf numFmtId="165" fontId="2" fillId="5" borderId="28" xfId="0" applyNumberFormat="1" applyFont="1" applyFill="1" applyBorder="1" applyAlignment="1" applyProtection="1"/>
    <xf numFmtId="165" fontId="2" fillId="5" borderId="22" xfId="0" applyNumberFormat="1" applyFont="1" applyFill="1" applyBorder="1" applyAlignment="1" applyProtection="1"/>
    <xf numFmtId="165" fontId="2" fillId="5" borderId="29" xfId="0" applyNumberFormat="1" applyFont="1" applyFill="1" applyBorder="1" applyAlignment="1" applyProtection="1"/>
    <xf numFmtId="165" fontId="2" fillId="5" borderId="30" xfId="0" applyNumberFormat="1" applyFont="1" applyFill="1" applyBorder="1" applyAlignment="1" applyProtection="1"/>
    <xf numFmtId="0" fontId="1" fillId="2" borderId="2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  <protection locked="0"/>
    </xf>
    <xf numFmtId="165" fontId="4" fillId="5" borderId="9" xfId="0" applyNumberFormat="1" applyFont="1" applyFill="1" applyBorder="1" applyAlignment="1" applyProtection="1">
      <protection locked="0"/>
    </xf>
    <xf numFmtId="165" fontId="7" fillId="0" borderId="32" xfId="0" applyNumberFormat="1" applyFont="1" applyBorder="1"/>
    <xf numFmtId="0" fontId="2" fillId="0" borderId="0" xfId="0" applyFont="1" applyFill="1" applyAlignment="1" applyProtection="1">
      <alignment horizontal="right"/>
      <protection locked="0"/>
    </xf>
    <xf numFmtId="165" fontId="2" fillId="5" borderId="11" xfId="0" applyNumberFormat="1" applyFont="1" applyFill="1" applyBorder="1" applyAlignment="1" applyProtection="1"/>
    <xf numFmtId="165" fontId="2" fillId="5" borderId="33" xfId="0" applyNumberFormat="1" applyFont="1" applyFill="1" applyBorder="1" applyAlignment="1" applyProtection="1"/>
    <xf numFmtId="165" fontId="2" fillId="5" borderId="23" xfId="0" applyNumberFormat="1" applyFont="1" applyFill="1" applyBorder="1" applyAlignment="1" applyProtection="1"/>
    <xf numFmtId="165" fontId="2" fillId="3" borderId="23" xfId="0" applyNumberFormat="1" applyFont="1" applyFill="1" applyBorder="1" applyAlignment="1" applyProtection="1"/>
    <xf numFmtId="165" fontId="2" fillId="3" borderId="24" xfId="0" applyNumberFormat="1" applyFont="1" applyFill="1" applyBorder="1" applyAlignment="1" applyProtection="1"/>
    <xf numFmtId="165" fontId="2" fillId="5" borderId="34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right"/>
      <protection locked="0"/>
    </xf>
    <xf numFmtId="165" fontId="4" fillId="5" borderId="6" xfId="0" applyNumberFormat="1" applyFont="1" applyFill="1" applyBorder="1" applyAlignment="1" applyProtection="1">
      <protection locked="0"/>
    </xf>
    <xf numFmtId="165" fontId="4" fillId="5" borderId="16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July%202018/July%202018%20Financial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August%202018/August%202018%20Financial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September%202018/September%202018%20Financial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October%202018/October%202018%20Financial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November%202018/November%202018%20Financial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December%202018/December%202018%20Financial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January%202019/January%202019%20Financial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Year%2018-19/February%202019/February%202019%20Financia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1">
          <cell r="E11">
            <v>45</v>
          </cell>
        </row>
        <row r="13">
          <cell r="E13">
            <v>520</v>
          </cell>
        </row>
        <row r="22">
          <cell r="E22">
            <v>68.349999999999994</v>
          </cell>
        </row>
        <row r="27">
          <cell r="E27">
            <v>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1">
          <cell r="E11">
            <v>30</v>
          </cell>
        </row>
        <row r="13">
          <cell r="E13">
            <v>380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1">
          <cell r="E11">
            <v>20.36</v>
          </cell>
        </row>
        <row r="13">
          <cell r="E13">
            <v>540</v>
          </cell>
        </row>
        <row r="22">
          <cell r="E22">
            <v>1658.38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1">
          <cell r="E11">
            <v>115.34</v>
          </cell>
        </row>
        <row r="13">
          <cell r="E13">
            <v>880</v>
          </cell>
        </row>
        <row r="32">
          <cell r="E32">
            <v>20.9</v>
          </cell>
        </row>
        <row r="39">
          <cell r="E39">
            <v>33.75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0">
          <cell r="E10">
            <v>40</v>
          </cell>
        </row>
        <row r="12">
          <cell r="E12">
            <v>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0">
          <cell r="E10">
            <v>0.34</v>
          </cell>
        </row>
        <row r="12">
          <cell r="E12">
            <v>200</v>
          </cell>
        </row>
        <row r="27">
          <cell r="E27">
            <v>550</v>
          </cell>
        </row>
        <row r="28">
          <cell r="E28">
            <v>2.13</v>
          </cell>
        </row>
        <row r="30">
          <cell r="E30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0">
          <cell r="E10">
            <v>5</v>
          </cell>
        </row>
        <row r="12">
          <cell r="E12">
            <v>460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"/>
      <sheetName val="Income Statement"/>
    </sheetNames>
    <sheetDataSet>
      <sheetData sheetId="0"/>
      <sheetData sheetId="1">
        <row r="12">
          <cell r="E12">
            <v>620</v>
          </cell>
        </row>
        <row r="19">
          <cell r="E19"/>
        </row>
        <row r="20">
          <cell r="E20"/>
        </row>
        <row r="21">
          <cell r="E21">
            <v>197.42</v>
          </cell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>
            <v>100</v>
          </cell>
        </row>
        <row r="28">
          <cell r="E28"/>
        </row>
        <row r="29">
          <cell r="E29"/>
        </row>
        <row r="30">
          <cell r="E30">
            <v>76</v>
          </cell>
        </row>
        <row r="31">
          <cell r="E31">
            <v>20.3</v>
          </cell>
        </row>
        <row r="32">
          <cell r="E32"/>
        </row>
        <row r="33">
          <cell r="E33"/>
        </row>
        <row r="34">
          <cell r="E34"/>
        </row>
        <row r="35">
          <cell r="E35">
            <v>724.3</v>
          </cell>
        </row>
        <row r="36">
          <cell r="E36"/>
        </row>
        <row r="37">
          <cell r="E37"/>
        </row>
        <row r="38">
          <cell r="E38">
            <v>58.08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38"/>
  <sheetViews>
    <sheetView zoomScale="90" zoomScaleNormal="90" workbookViewId="0">
      <selection activeCell="E13" sqref="E13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30</v>
      </c>
      <c r="B5" s="90"/>
      <c r="C5" s="90"/>
      <c r="D5" s="5"/>
      <c r="E5" s="4">
        <v>40390</v>
      </c>
      <c r="F5" s="4">
        <v>40391</v>
      </c>
      <c r="G5" s="4">
        <v>40422</v>
      </c>
      <c r="H5" s="3">
        <v>40452</v>
      </c>
      <c r="I5" s="3">
        <v>40483</v>
      </c>
      <c r="J5" s="3">
        <v>40513</v>
      </c>
      <c r="K5" s="3">
        <v>40544</v>
      </c>
      <c r="L5" s="3">
        <v>40575</v>
      </c>
      <c r="M5" s="3">
        <v>40603</v>
      </c>
      <c r="N5" s="3">
        <v>40634</v>
      </c>
      <c r="O5" s="3">
        <v>40664</v>
      </c>
      <c r="P5" s="3">
        <v>40695</v>
      </c>
      <c r="Q5" s="17" t="s">
        <v>28</v>
      </c>
    </row>
    <row r="6" spans="1:17" ht="9.75" customHeight="1" x14ac:dyDescent="0.35">
      <c r="Q6" s="19"/>
    </row>
    <row r="7" spans="1:17" s="7" customFormat="1" x14ac:dyDescent="0.35">
      <c r="A7" s="90" t="s">
        <v>0</v>
      </c>
      <c r="B7" s="90"/>
      <c r="C7" s="90"/>
      <c r="D7" s="5"/>
      <c r="E7" s="6"/>
      <c r="F7" s="6"/>
      <c r="Q7" s="13"/>
    </row>
    <row r="8" spans="1:17" s="7" customFormat="1" x14ac:dyDescent="0.35">
      <c r="A8" s="8"/>
      <c r="B8" s="89" t="s">
        <v>1</v>
      </c>
      <c r="C8" s="8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1"/>
      <c r="Q8" s="22">
        <f>SUM(E8:P8)</f>
        <v>0</v>
      </c>
    </row>
    <row r="9" spans="1:17" s="7" customFormat="1" x14ac:dyDescent="0.35">
      <c r="A9" s="8"/>
      <c r="B9" s="89" t="s">
        <v>2</v>
      </c>
      <c r="C9" s="8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1"/>
      <c r="Q9" s="22">
        <f>SUM(E9:P9)</f>
        <v>0</v>
      </c>
    </row>
    <row r="10" spans="1:17" s="7" customFormat="1" x14ac:dyDescent="0.35">
      <c r="A10" s="8"/>
      <c r="B10" s="89" t="s">
        <v>3</v>
      </c>
      <c r="C10" s="8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1"/>
      <c r="Q10" s="22">
        <f>SUM(E10:P10)</f>
        <v>0</v>
      </c>
    </row>
    <row r="11" spans="1:17" s="7" customFormat="1" x14ac:dyDescent="0.35">
      <c r="A11" s="8"/>
      <c r="B11" s="89" t="s">
        <v>4</v>
      </c>
      <c r="C11" s="8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>
        <f>SUM(E11:P11)</f>
        <v>0</v>
      </c>
    </row>
    <row r="12" spans="1:17" s="7" customFormat="1" ht="15" thickBot="1" x14ac:dyDescent="0.4">
      <c r="A12" s="8"/>
      <c r="B12" s="89" t="s">
        <v>29</v>
      </c>
      <c r="C12" s="89"/>
      <c r="D12" s="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2"/>
    </row>
    <row r="13" spans="1:17" s="13" customFormat="1" ht="15.5" thickTop="1" thickBot="1" x14ac:dyDescent="0.4">
      <c r="A13" s="11"/>
      <c r="B13" s="91" t="s">
        <v>5</v>
      </c>
      <c r="C13" s="91"/>
      <c r="D13" s="15"/>
      <c r="E13" s="18">
        <f>SUM(E8:E12)</f>
        <v>0</v>
      </c>
      <c r="F13" s="18">
        <f>SUM(F8:F12)</f>
        <v>0</v>
      </c>
      <c r="G13" s="18">
        <f t="shared" ref="G13:O13" si="0">SUM(G8:G12)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>SUM(P8:P12)</f>
        <v>0</v>
      </c>
      <c r="Q13" s="24">
        <f>SUM(Q8:Q11)</f>
        <v>0</v>
      </c>
    </row>
    <row r="14" spans="1:17" s="7" customFormat="1" ht="10.5" customHeight="1" x14ac:dyDescent="0.35">
      <c r="A14" s="8"/>
      <c r="B14" s="8"/>
      <c r="C14" s="9"/>
      <c r="D14" s="9"/>
      <c r="E14" s="14"/>
      <c r="F14" s="14"/>
    </row>
    <row r="15" spans="1:17" s="7" customFormat="1" x14ac:dyDescent="0.35">
      <c r="A15" s="90" t="s">
        <v>6</v>
      </c>
      <c r="B15" s="90"/>
      <c r="C15" s="90"/>
      <c r="D15" s="5"/>
      <c r="E15" s="6"/>
      <c r="F15" s="6"/>
    </row>
    <row r="16" spans="1:17" s="7" customFormat="1" x14ac:dyDescent="0.35">
      <c r="A16" s="8"/>
      <c r="B16" s="89" t="s">
        <v>7</v>
      </c>
      <c r="C16" s="8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/>
      <c r="Q16" s="22">
        <f>SUM(E16:P16)</f>
        <v>0</v>
      </c>
    </row>
    <row r="17" spans="1:17" s="7" customFormat="1" x14ac:dyDescent="0.35">
      <c r="A17" s="8"/>
      <c r="B17" s="89" t="s">
        <v>27</v>
      </c>
      <c r="C17" s="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/>
      <c r="Q17" s="22">
        <f t="shared" ref="Q17:Q37" si="1"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1"/>
      <c r="Q18" s="22">
        <f t="shared" si="1"/>
        <v>0</v>
      </c>
    </row>
    <row r="19" spans="1:17" s="7" customFormat="1" x14ac:dyDescent="0.35">
      <c r="A19" s="8"/>
      <c r="B19" s="89" t="s">
        <v>9</v>
      </c>
      <c r="C19" s="8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1"/>
      <c r="Q19" s="22">
        <f t="shared" si="1"/>
        <v>0</v>
      </c>
    </row>
    <row r="20" spans="1:17" s="7" customFormat="1" x14ac:dyDescent="0.35">
      <c r="A20" s="8"/>
      <c r="B20" s="89" t="s">
        <v>24</v>
      </c>
      <c r="C20" s="8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1"/>
      <c r="Q20" s="22">
        <f t="shared" si="1"/>
        <v>0</v>
      </c>
    </row>
    <row r="21" spans="1:17" s="7" customFormat="1" x14ac:dyDescent="0.35">
      <c r="A21" s="8"/>
      <c r="B21" s="89" t="s">
        <v>10</v>
      </c>
      <c r="C21" s="8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1"/>
      <c r="Q21" s="22">
        <f t="shared" si="1"/>
        <v>0</v>
      </c>
    </row>
    <row r="22" spans="1:17" s="7" customFormat="1" x14ac:dyDescent="0.35">
      <c r="A22" s="8"/>
      <c r="B22" s="89" t="s">
        <v>32</v>
      </c>
      <c r="C22" s="8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1"/>
      <c r="Q22" s="22">
        <f t="shared" si="1"/>
        <v>0</v>
      </c>
    </row>
    <row r="23" spans="1:17" s="7" customFormat="1" x14ac:dyDescent="0.35">
      <c r="A23" s="8"/>
      <c r="B23" s="89" t="s">
        <v>11</v>
      </c>
      <c r="C23" s="8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1"/>
      <c r="Q23" s="22">
        <f t="shared" si="1"/>
        <v>0</v>
      </c>
    </row>
    <row r="24" spans="1:17" s="7" customFormat="1" x14ac:dyDescent="0.35">
      <c r="A24" s="8"/>
      <c r="B24" s="89" t="s">
        <v>25</v>
      </c>
      <c r="C24" s="8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>
        <f t="shared" si="1"/>
        <v>0</v>
      </c>
    </row>
    <row r="25" spans="1:17" s="7" customFormat="1" x14ac:dyDescent="0.35">
      <c r="A25" s="8"/>
      <c r="B25" s="89" t="s">
        <v>12</v>
      </c>
      <c r="C25" s="8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>
        <f t="shared" si="1"/>
        <v>0</v>
      </c>
    </row>
    <row r="26" spans="1:17" s="7" customFormat="1" x14ac:dyDescent="0.35">
      <c r="A26" s="8"/>
      <c r="B26" s="89" t="s">
        <v>13</v>
      </c>
      <c r="C26" s="8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>
        <f t="shared" si="1"/>
        <v>0</v>
      </c>
    </row>
    <row r="27" spans="1:17" s="7" customFormat="1" x14ac:dyDescent="0.35">
      <c r="A27" s="8"/>
      <c r="B27" s="89" t="s">
        <v>14</v>
      </c>
      <c r="C27" s="8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/>
      <c r="Q27" s="22">
        <f t="shared" si="1"/>
        <v>0</v>
      </c>
    </row>
    <row r="28" spans="1:17" s="7" customFormat="1" x14ac:dyDescent="0.35">
      <c r="A28" s="8"/>
      <c r="B28" s="89" t="s">
        <v>15</v>
      </c>
      <c r="C28" s="8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/>
      <c r="Q28" s="22">
        <f t="shared" si="1"/>
        <v>0</v>
      </c>
    </row>
    <row r="29" spans="1:17" s="7" customFormat="1" x14ac:dyDescent="0.35">
      <c r="A29" s="8"/>
      <c r="B29" s="89" t="s">
        <v>31</v>
      </c>
      <c r="C29" s="8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1"/>
      <c r="Q29" s="22">
        <f t="shared" si="1"/>
        <v>0</v>
      </c>
    </row>
    <row r="30" spans="1:17" s="7" customFormat="1" x14ac:dyDescent="0.35">
      <c r="A30" s="8"/>
      <c r="B30" s="89" t="s">
        <v>26</v>
      </c>
      <c r="C30" s="8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1"/>
      <c r="Q30" s="22">
        <f t="shared" si="1"/>
        <v>0</v>
      </c>
    </row>
    <row r="31" spans="1:17" s="7" customFormat="1" x14ac:dyDescent="0.35">
      <c r="A31" s="8"/>
      <c r="B31" s="89" t="s">
        <v>16</v>
      </c>
      <c r="C31" s="8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1"/>
      <c r="Q31" s="22">
        <f t="shared" si="1"/>
        <v>0</v>
      </c>
    </row>
    <row r="32" spans="1:17" s="7" customFormat="1" x14ac:dyDescent="0.35">
      <c r="A32" s="8"/>
      <c r="B32" s="89" t="s">
        <v>17</v>
      </c>
      <c r="C32" s="8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1"/>
      <c r="Q32" s="22">
        <f t="shared" si="1"/>
        <v>0</v>
      </c>
    </row>
    <row r="33" spans="1:17" s="7" customFormat="1" x14ac:dyDescent="0.35">
      <c r="A33" s="8"/>
      <c r="B33" s="89" t="s">
        <v>18</v>
      </c>
      <c r="C33" s="8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1"/>
      <c r="Q33" s="22">
        <f t="shared" si="1"/>
        <v>0</v>
      </c>
    </row>
    <row r="34" spans="1:17" s="7" customFormat="1" x14ac:dyDescent="0.35">
      <c r="A34" s="8"/>
      <c r="B34" s="89" t="s">
        <v>19</v>
      </c>
      <c r="C34" s="8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1"/>
      <c r="Q34" s="22">
        <f t="shared" si="1"/>
        <v>0</v>
      </c>
    </row>
    <row r="35" spans="1:17" s="7" customFormat="1" x14ac:dyDescent="0.35">
      <c r="A35" s="8"/>
      <c r="B35" s="89" t="s">
        <v>20</v>
      </c>
      <c r="C35" s="8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22">
        <f t="shared" si="1"/>
        <v>0</v>
      </c>
    </row>
    <row r="36" spans="1:17" s="7" customFormat="1" x14ac:dyDescent="0.35">
      <c r="A36" s="8"/>
      <c r="B36" s="89" t="s">
        <v>21</v>
      </c>
      <c r="C36" s="8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1"/>
      <c r="Q36" s="22">
        <f t="shared" si="1"/>
        <v>0</v>
      </c>
    </row>
    <row r="37" spans="1:17" s="7" customFormat="1" x14ac:dyDescent="0.35">
      <c r="A37" s="8"/>
      <c r="B37" s="89" t="s">
        <v>22</v>
      </c>
      <c r="C37" s="8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1"/>
      <c r="Q37" s="22">
        <f t="shared" si="1"/>
        <v>0</v>
      </c>
    </row>
    <row r="38" spans="1:17" s="13" customFormat="1" ht="15" thickBot="1" x14ac:dyDescent="0.4">
      <c r="A38" s="11"/>
      <c r="B38" s="91" t="s">
        <v>23</v>
      </c>
      <c r="C38" s="91"/>
      <c r="D38" s="15"/>
      <c r="E38" s="12">
        <f>SUM(E16:E37)</f>
        <v>0</v>
      </c>
      <c r="F38" s="12">
        <f>SUM(F16:F37)</f>
        <v>0</v>
      </c>
      <c r="G38" s="12">
        <f t="shared" ref="G38:P38" si="2">SUM(G16:G37)</f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0</v>
      </c>
      <c r="Q38" s="12">
        <f>SUM(Q16:Q37)</f>
        <v>0</v>
      </c>
    </row>
  </sheetData>
  <mergeCells count="32">
    <mergeCell ref="B38:C38"/>
    <mergeCell ref="B31:C31"/>
    <mergeCell ref="B32:C32"/>
    <mergeCell ref="B33:C33"/>
    <mergeCell ref="B34:C34"/>
    <mergeCell ref="B35:C35"/>
    <mergeCell ref="B36:C36"/>
    <mergeCell ref="B37:C3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C5"/>
    <mergeCell ref="A7:C7"/>
    <mergeCell ref="B8:C8"/>
    <mergeCell ref="B9:C9"/>
    <mergeCell ref="B10:C10"/>
    <mergeCell ref="B11:C11"/>
    <mergeCell ref="B13:C13"/>
    <mergeCell ref="A15:C15"/>
    <mergeCell ref="B16:C16"/>
    <mergeCell ref="B17:C17"/>
    <mergeCell ref="B12:C12"/>
  </mergeCells>
  <dataValidations count="2">
    <dataValidation type="decimal" allowBlank="1" showInputMessage="1" showErrorMessage="1" error="Please enter an amount between -10,000,000 and 10,000,000." sqref="E14:E37 E7 F16:P37 E5 E8:P12" xr:uid="{00000000-0002-0000-0000-000000000000}">
      <formula1>-10000000</formula1>
      <formula2>10000000</formula2>
    </dataValidation>
    <dataValidation allowBlank="1" showInputMessage="1" showErrorMessage="1" error="Please enter an amount between -10,000,000 and 10,000,000." sqref="F13:F15 F5:G5 E38:P38 F7 E13 G13:P13" xr:uid="{00000000-0002-0000-0000-000001000000}"/>
  </dataValidations>
  <pageMargins left="0.2" right="0.2" top="0.75" bottom="0.25" header="0.3" footer="0.3"/>
  <pageSetup scale="70" orientation="landscape" r:id="rId1"/>
  <headerFooter>
    <oddHeader xml:space="preserve">&amp;C&amp;"-,Bold"&amp;24Alabama Association of Public Continuing and Public Adult Education&amp;"-,Regular"&amp;11
&amp;"-,Bold"&amp;20Financial Report for Fiscal Year 2010&amp;"-,Regular"&amp;11
&amp;16(July 1, 2010 - June 30, 2011)&amp;11
</oddHeader>
    <oddFooter>&amp;LReport Created by: Terri Johnson, Treasurer&amp;R&amp;D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41F4-9ECC-4677-A1B2-8C628DA2EC3E}">
  <dimension ref="A4:Q40"/>
  <sheetViews>
    <sheetView workbookViewId="0">
      <selection activeCell="N18" sqref="N18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ht="9.75" customHeight="1" thickBot="1" x14ac:dyDescent="0.4">
      <c r="Q5" s="19"/>
    </row>
    <row r="6" spans="1:17" s="7" customFormat="1" ht="15" thickBot="1" x14ac:dyDescent="0.4">
      <c r="A6" s="90" t="s">
        <v>0</v>
      </c>
      <c r="B6" s="90"/>
      <c r="C6" s="90"/>
      <c r="D6" s="5"/>
      <c r="E6" s="65">
        <v>44043</v>
      </c>
      <c r="F6" s="65">
        <v>44074</v>
      </c>
      <c r="G6" s="65">
        <v>44104</v>
      </c>
      <c r="H6" s="65">
        <v>44135</v>
      </c>
      <c r="I6" s="65">
        <v>44165</v>
      </c>
      <c r="J6" s="65">
        <v>44196</v>
      </c>
      <c r="K6" s="65">
        <v>44227</v>
      </c>
      <c r="L6" s="65">
        <v>44255</v>
      </c>
      <c r="M6" s="65">
        <v>44286</v>
      </c>
      <c r="N6" s="65">
        <v>44316</v>
      </c>
      <c r="O6" s="65">
        <v>44347</v>
      </c>
      <c r="P6" s="65">
        <v>44377</v>
      </c>
      <c r="Q6" s="75" t="s">
        <v>28</v>
      </c>
    </row>
    <row r="7" spans="1:17" s="7" customFormat="1" x14ac:dyDescent="0.35">
      <c r="A7" s="8"/>
      <c r="B7" s="89" t="s">
        <v>29</v>
      </c>
      <c r="C7" s="89"/>
      <c r="D7" s="9"/>
      <c r="E7" s="56"/>
      <c r="F7" s="53"/>
      <c r="G7" s="56"/>
      <c r="H7" s="53"/>
      <c r="I7" s="56"/>
      <c r="J7" s="53"/>
      <c r="K7" s="56"/>
      <c r="L7" s="53"/>
      <c r="M7" s="56"/>
      <c r="N7" s="53"/>
      <c r="O7" s="56"/>
      <c r="P7" s="54"/>
      <c r="Q7" s="68">
        <f t="shared" ref="Q7:Q12" si="0">SUM(E7:P7)</f>
        <v>0</v>
      </c>
    </row>
    <row r="8" spans="1:17" s="7" customFormat="1" x14ac:dyDescent="0.35">
      <c r="A8" s="8"/>
      <c r="B8" s="89" t="s">
        <v>1</v>
      </c>
      <c r="C8" s="89"/>
      <c r="D8" s="9"/>
      <c r="E8" s="57"/>
      <c r="F8" s="10"/>
      <c r="G8" s="57"/>
      <c r="H8" s="10"/>
      <c r="I8" s="57"/>
      <c r="J8" s="10"/>
      <c r="K8" s="57"/>
      <c r="L8" s="10"/>
      <c r="M8" s="57"/>
      <c r="N8" s="10"/>
      <c r="O8" s="57"/>
      <c r="P8" s="21"/>
      <c r="Q8" s="69">
        <f t="shared" si="0"/>
        <v>0</v>
      </c>
    </row>
    <row r="9" spans="1:17" s="7" customFormat="1" x14ac:dyDescent="0.35">
      <c r="A9" s="8"/>
      <c r="B9" s="89" t="s">
        <v>4</v>
      </c>
      <c r="C9" s="89"/>
      <c r="D9" s="9"/>
      <c r="E9" s="57"/>
      <c r="F9" s="10"/>
      <c r="G9" s="57"/>
      <c r="H9" s="10"/>
      <c r="I9" s="57"/>
      <c r="J9" s="10"/>
      <c r="K9" s="57"/>
      <c r="L9" s="10"/>
      <c r="M9" s="57"/>
      <c r="N9" s="10"/>
      <c r="O9" s="57"/>
      <c r="P9" s="21"/>
      <c r="Q9" s="69">
        <f t="shared" si="0"/>
        <v>0</v>
      </c>
    </row>
    <row r="10" spans="1:17" s="7" customFormat="1" x14ac:dyDescent="0.35">
      <c r="A10" s="8"/>
      <c r="B10" s="89" t="s">
        <v>45</v>
      </c>
      <c r="C10" s="89"/>
      <c r="D10" s="9"/>
      <c r="E10" s="57"/>
      <c r="F10" s="10"/>
      <c r="G10" s="57"/>
      <c r="H10" s="10"/>
      <c r="I10" s="57"/>
      <c r="J10" s="10"/>
      <c r="K10" s="57"/>
      <c r="L10" s="10"/>
      <c r="M10" s="57"/>
      <c r="N10" s="10"/>
      <c r="O10" s="57"/>
      <c r="P10" s="21"/>
      <c r="Q10" s="69">
        <f t="shared" si="0"/>
        <v>0</v>
      </c>
    </row>
    <row r="11" spans="1:17" s="7" customFormat="1" x14ac:dyDescent="0.35">
      <c r="A11" s="8"/>
      <c r="B11" s="89" t="s">
        <v>2</v>
      </c>
      <c r="C11" s="89"/>
      <c r="D11" s="9"/>
      <c r="E11" s="77"/>
      <c r="F11" s="27"/>
      <c r="G11" s="77"/>
      <c r="H11" s="27"/>
      <c r="I11" s="77"/>
      <c r="J11" s="27"/>
      <c r="K11" s="77"/>
      <c r="L11" s="27"/>
      <c r="M11" s="77"/>
      <c r="N11" s="27"/>
      <c r="O11" s="77"/>
      <c r="P11" s="28"/>
      <c r="Q11" s="69">
        <f t="shared" si="0"/>
        <v>0</v>
      </c>
    </row>
    <row r="12" spans="1:17" s="7" customFormat="1" ht="15" thickBot="1" x14ac:dyDescent="0.4">
      <c r="A12" s="8"/>
      <c r="B12" s="89" t="s">
        <v>50</v>
      </c>
      <c r="C12" s="93"/>
      <c r="D12" s="9"/>
      <c r="E12" s="58"/>
      <c r="F12" s="30"/>
      <c r="G12" s="58"/>
      <c r="H12" s="30"/>
      <c r="I12" s="58"/>
      <c r="J12" s="30"/>
      <c r="K12" s="58"/>
      <c r="L12" s="30"/>
      <c r="M12" s="58"/>
      <c r="N12" s="30"/>
      <c r="O12" s="58"/>
      <c r="P12" s="34"/>
      <c r="Q12" s="80">
        <f t="shared" si="0"/>
        <v>0</v>
      </c>
    </row>
    <row r="13" spans="1:17" s="13" customFormat="1" ht="19.5" customHeight="1" thickTop="1" x14ac:dyDescent="0.35">
      <c r="A13" s="11"/>
      <c r="B13" s="91" t="s">
        <v>5</v>
      </c>
      <c r="C13" s="91"/>
      <c r="D13" s="15"/>
      <c r="E13" s="82">
        <f>SUM(E7:E11)</f>
        <v>0</v>
      </c>
      <c r="F13" s="83">
        <f t="shared" ref="F13:N13" si="1">SUM(F7:F11)</f>
        <v>0</v>
      </c>
      <c r="G13" s="82">
        <f t="shared" si="1"/>
        <v>0</v>
      </c>
      <c r="H13" s="83">
        <f t="shared" si="1"/>
        <v>0</v>
      </c>
      <c r="I13" s="82">
        <f t="shared" si="1"/>
        <v>0</v>
      </c>
      <c r="J13" s="83">
        <f t="shared" si="1"/>
        <v>0</v>
      </c>
      <c r="K13" s="82">
        <f t="shared" si="1"/>
        <v>0</v>
      </c>
      <c r="L13" s="83">
        <f t="shared" si="1"/>
        <v>0</v>
      </c>
      <c r="M13" s="82">
        <f t="shared" si="1"/>
        <v>0</v>
      </c>
      <c r="N13" s="83">
        <f t="shared" si="1"/>
        <v>0</v>
      </c>
      <c r="O13" s="82">
        <f>SUM(O7:O12)</f>
        <v>0</v>
      </c>
      <c r="P13" s="84">
        <f>SUM(P7:P12)</f>
        <v>0</v>
      </c>
      <c r="Q13" s="85">
        <f>SUM(Q7:Q12)</f>
        <v>0</v>
      </c>
    </row>
    <row r="14" spans="1:17" s="13" customFormat="1" ht="19.5" customHeight="1" thickBot="1" x14ac:dyDescent="0.4">
      <c r="A14" s="11"/>
      <c r="B14" s="86"/>
      <c r="C14" s="86"/>
      <c r="D14" s="35"/>
      <c r="E14" s="67"/>
      <c r="F14" s="36"/>
      <c r="G14" s="67"/>
      <c r="H14" s="36"/>
      <c r="I14" s="67"/>
      <c r="J14" s="36"/>
      <c r="K14" s="67"/>
      <c r="L14" s="36"/>
      <c r="M14" s="67"/>
      <c r="N14" s="36"/>
      <c r="O14" s="67"/>
      <c r="P14" s="36"/>
      <c r="Q14" s="81">
        <f>SUM(E13:P13)</f>
        <v>0</v>
      </c>
    </row>
    <row r="15" spans="1:17" s="7" customFormat="1" ht="10" customHeight="1" thickTop="1" thickBot="1" x14ac:dyDescent="0.4">
      <c r="A15" s="8"/>
      <c r="B15" s="8"/>
      <c r="C15" s="9"/>
      <c r="D15" s="9"/>
      <c r="E15" s="60"/>
      <c r="F15" s="14"/>
      <c r="G15" s="66"/>
      <c r="I15" s="66"/>
      <c r="K15" s="66"/>
      <c r="M15" s="66"/>
      <c r="O15" s="66"/>
      <c r="Q15" s="66"/>
    </row>
    <row r="16" spans="1:17" s="7" customFormat="1" ht="15" thickBot="1" x14ac:dyDescent="0.4">
      <c r="A16" s="90" t="s">
        <v>6</v>
      </c>
      <c r="B16" s="90"/>
      <c r="C16" s="90"/>
      <c r="D16" s="5"/>
      <c r="E16" s="65">
        <v>44043</v>
      </c>
      <c r="F16" s="65">
        <v>44074</v>
      </c>
      <c r="G16" s="65">
        <v>44104</v>
      </c>
      <c r="H16" s="65">
        <v>44135</v>
      </c>
      <c r="I16" s="65">
        <v>44165</v>
      </c>
      <c r="J16" s="65">
        <v>44196</v>
      </c>
      <c r="K16" s="65">
        <v>44227</v>
      </c>
      <c r="L16" s="65">
        <v>44255</v>
      </c>
      <c r="M16" s="65">
        <v>44286</v>
      </c>
      <c r="N16" s="65">
        <v>44316</v>
      </c>
      <c r="O16" s="65">
        <v>44347</v>
      </c>
      <c r="P16" s="65">
        <v>44377</v>
      </c>
      <c r="Q16" s="66"/>
    </row>
    <row r="17" spans="1:17" s="7" customFormat="1" x14ac:dyDescent="0.35">
      <c r="A17" s="8"/>
      <c r="B17" s="89" t="s">
        <v>39</v>
      </c>
      <c r="C17" s="89"/>
      <c r="D17" s="9"/>
      <c r="E17" s="57"/>
      <c r="F17" s="10"/>
      <c r="G17" s="57"/>
      <c r="H17" s="10"/>
      <c r="I17" s="57"/>
      <c r="J17" s="10"/>
      <c r="K17" s="57"/>
      <c r="L17" s="10"/>
      <c r="M17" s="57"/>
      <c r="N17" s="10"/>
      <c r="O17" s="57"/>
      <c r="P17" s="21"/>
      <c r="Q17" s="69">
        <f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57"/>
      <c r="F18" s="10"/>
      <c r="G18" s="57"/>
      <c r="H18" s="10"/>
      <c r="I18" s="57"/>
      <c r="J18" s="10"/>
      <c r="K18" s="57"/>
      <c r="L18" s="10"/>
      <c r="M18" s="57"/>
      <c r="N18" s="10"/>
      <c r="O18" s="57"/>
      <c r="P18" s="21"/>
      <c r="Q18" s="69">
        <f t="shared" ref="Q18:Q37" si="2">SUM(E18:P18)</f>
        <v>0</v>
      </c>
    </row>
    <row r="19" spans="1:17" s="7" customFormat="1" x14ac:dyDescent="0.35">
      <c r="A19" s="8"/>
      <c r="B19" s="89" t="s">
        <v>38</v>
      </c>
      <c r="C19" s="89"/>
      <c r="D19" s="9"/>
      <c r="E19" s="57"/>
      <c r="F19" s="10"/>
      <c r="G19" s="57"/>
      <c r="H19" s="10"/>
      <c r="I19" s="57"/>
      <c r="J19" s="10"/>
      <c r="K19" s="57"/>
      <c r="L19" s="10"/>
      <c r="M19" s="57"/>
      <c r="N19" s="10"/>
      <c r="O19" s="57"/>
      <c r="P19" s="21"/>
      <c r="Q19" s="69">
        <f t="shared" si="2"/>
        <v>0</v>
      </c>
    </row>
    <row r="20" spans="1:17" s="7" customFormat="1" x14ac:dyDescent="0.35">
      <c r="A20" s="8"/>
      <c r="B20" s="89" t="s">
        <v>36</v>
      </c>
      <c r="C20" s="89"/>
      <c r="D20" s="9"/>
      <c r="E20" s="57"/>
      <c r="F20" s="10"/>
      <c r="G20" s="57"/>
      <c r="H20" s="10"/>
      <c r="I20" s="57"/>
      <c r="J20" s="10"/>
      <c r="K20" s="57"/>
      <c r="L20" s="10"/>
      <c r="M20" s="57"/>
      <c r="N20" s="10"/>
      <c r="O20" s="57"/>
      <c r="P20" s="21"/>
      <c r="Q20" s="69">
        <f t="shared" si="2"/>
        <v>0</v>
      </c>
    </row>
    <row r="21" spans="1:17" s="7" customFormat="1" x14ac:dyDescent="0.35">
      <c r="A21" s="8"/>
      <c r="B21" s="89" t="s">
        <v>40</v>
      </c>
      <c r="C21" s="89"/>
      <c r="D21" s="9"/>
      <c r="E21" s="57"/>
      <c r="F21" s="10"/>
      <c r="G21" s="57"/>
      <c r="H21" s="10"/>
      <c r="I21" s="57"/>
      <c r="J21" s="10"/>
      <c r="K21" s="57"/>
      <c r="L21" s="10"/>
      <c r="M21" s="57"/>
      <c r="N21" s="10"/>
      <c r="O21" s="57"/>
      <c r="P21" s="21"/>
      <c r="Q21" s="69">
        <f t="shared" si="2"/>
        <v>0</v>
      </c>
    </row>
    <row r="22" spans="1:17" s="7" customFormat="1" x14ac:dyDescent="0.35">
      <c r="A22" s="8"/>
      <c r="B22" s="89" t="s">
        <v>34</v>
      </c>
      <c r="C22" s="89"/>
      <c r="D22" s="9"/>
      <c r="E22" s="57"/>
      <c r="F22" s="10"/>
      <c r="G22" s="57"/>
      <c r="H22" s="10"/>
      <c r="I22" s="57"/>
      <c r="J22" s="10"/>
      <c r="K22" s="57"/>
      <c r="L22" s="10"/>
      <c r="M22" s="57"/>
      <c r="N22" s="10"/>
      <c r="O22" s="57"/>
      <c r="P22" s="21"/>
      <c r="Q22" s="69">
        <f t="shared" si="2"/>
        <v>0</v>
      </c>
    </row>
    <row r="23" spans="1:17" s="7" customFormat="1" x14ac:dyDescent="0.35">
      <c r="A23" s="8"/>
      <c r="B23" s="89" t="s">
        <v>11</v>
      </c>
      <c r="C23" s="89"/>
      <c r="D23" s="9"/>
      <c r="E23" s="57"/>
      <c r="F23" s="10"/>
      <c r="G23" s="57"/>
      <c r="H23" s="10"/>
      <c r="I23" s="57"/>
      <c r="J23" s="10"/>
      <c r="K23" s="57"/>
      <c r="L23" s="10"/>
      <c r="M23" s="57"/>
      <c r="N23" s="10"/>
      <c r="O23" s="57"/>
      <c r="P23" s="21"/>
      <c r="Q23" s="69">
        <f t="shared" si="2"/>
        <v>0</v>
      </c>
    </row>
    <row r="24" spans="1:17" s="7" customFormat="1" x14ac:dyDescent="0.35">
      <c r="A24" s="8"/>
      <c r="B24" s="89" t="s">
        <v>35</v>
      </c>
      <c r="C24" s="89"/>
      <c r="D24" s="9"/>
      <c r="E24" s="57"/>
      <c r="F24" s="10"/>
      <c r="G24" s="57"/>
      <c r="H24" s="10"/>
      <c r="I24" s="57"/>
      <c r="J24" s="10"/>
      <c r="K24" s="57"/>
      <c r="L24" s="10"/>
      <c r="M24" s="57"/>
      <c r="N24" s="10"/>
      <c r="O24" s="57"/>
      <c r="P24" s="21"/>
      <c r="Q24" s="69">
        <f t="shared" si="2"/>
        <v>0</v>
      </c>
    </row>
    <row r="25" spans="1:17" s="7" customFormat="1" x14ac:dyDescent="0.35">
      <c r="A25" s="8"/>
      <c r="B25" s="89" t="s">
        <v>24</v>
      </c>
      <c r="C25" s="89"/>
      <c r="D25" s="9"/>
      <c r="E25" s="57"/>
      <c r="F25" s="10"/>
      <c r="G25" s="57"/>
      <c r="H25" s="10"/>
      <c r="I25" s="57"/>
      <c r="J25" s="10"/>
      <c r="K25" s="57"/>
      <c r="L25" s="10"/>
      <c r="M25" s="57"/>
      <c r="N25" s="10"/>
      <c r="O25" s="57"/>
      <c r="P25" s="21"/>
      <c r="Q25" s="69">
        <f t="shared" si="2"/>
        <v>0</v>
      </c>
    </row>
    <row r="26" spans="1:17" s="7" customFormat="1" x14ac:dyDescent="0.35">
      <c r="A26" s="8"/>
      <c r="B26" s="89" t="s">
        <v>46</v>
      </c>
      <c r="C26" s="89"/>
      <c r="D26" s="9"/>
      <c r="E26" s="57"/>
      <c r="F26" s="10"/>
      <c r="G26" s="57"/>
      <c r="H26" s="10"/>
      <c r="I26" s="57"/>
      <c r="J26" s="10"/>
      <c r="K26" s="57"/>
      <c r="L26" s="10"/>
      <c r="M26" s="57"/>
      <c r="N26" s="10"/>
      <c r="O26" s="57"/>
      <c r="P26" s="21"/>
      <c r="Q26" s="69">
        <f t="shared" si="2"/>
        <v>0</v>
      </c>
    </row>
    <row r="27" spans="1:17" s="7" customFormat="1" x14ac:dyDescent="0.35">
      <c r="A27" s="8"/>
      <c r="B27" s="89" t="s">
        <v>31</v>
      </c>
      <c r="C27" s="89"/>
      <c r="D27" s="9"/>
      <c r="E27" s="57"/>
      <c r="F27" s="10"/>
      <c r="G27" s="57"/>
      <c r="H27" s="10"/>
      <c r="I27" s="57"/>
      <c r="J27" s="10"/>
      <c r="K27" s="57"/>
      <c r="L27" s="10"/>
      <c r="M27" s="57"/>
      <c r="N27" s="10"/>
      <c r="O27" s="57"/>
      <c r="P27" s="21"/>
      <c r="Q27" s="69">
        <f t="shared" si="2"/>
        <v>0</v>
      </c>
    </row>
    <row r="28" spans="1:17" s="7" customFormat="1" x14ac:dyDescent="0.35">
      <c r="A28" s="8"/>
      <c r="B28" s="89" t="s">
        <v>26</v>
      </c>
      <c r="C28" s="89"/>
      <c r="D28" s="9"/>
      <c r="E28" s="57"/>
      <c r="F28" s="10"/>
      <c r="G28" s="57"/>
      <c r="H28" s="10"/>
      <c r="I28" s="57"/>
      <c r="J28" s="10"/>
      <c r="K28" s="57"/>
      <c r="L28" s="10"/>
      <c r="M28" s="57"/>
      <c r="N28" s="10"/>
      <c r="O28" s="57"/>
      <c r="P28" s="21"/>
      <c r="Q28" s="69">
        <f t="shared" si="2"/>
        <v>0</v>
      </c>
    </row>
    <row r="29" spans="1:17" s="7" customFormat="1" x14ac:dyDescent="0.35">
      <c r="A29" s="8"/>
      <c r="B29" s="89" t="s">
        <v>51</v>
      </c>
      <c r="C29" s="89"/>
      <c r="D29" s="9"/>
      <c r="E29" s="57"/>
      <c r="F29" s="10"/>
      <c r="G29" s="57"/>
      <c r="H29" s="10"/>
      <c r="I29" s="57"/>
      <c r="J29" s="10"/>
      <c r="K29" s="57"/>
      <c r="L29" s="10"/>
      <c r="M29" s="57"/>
      <c r="N29" s="10"/>
      <c r="O29" s="57"/>
      <c r="P29" s="21"/>
      <c r="Q29" s="69">
        <f t="shared" si="2"/>
        <v>0</v>
      </c>
    </row>
    <row r="30" spans="1:17" s="7" customFormat="1" x14ac:dyDescent="0.35">
      <c r="A30" s="8"/>
      <c r="B30" s="89" t="s">
        <v>17</v>
      </c>
      <c r="C30" s="89"/>
      <c r="D30" s="9"/>
      <c r="E30" s="57"/>
      <c r="F30" s="10"/>
      <c r="G30" s="57"/>
      <c r="H30" s="10"/>
      <c r="I30" s="57"/>
      <c r="J30" s="10"/>
      <c r="K30" s="57"/>
      <c r="L30" s="10"/>
      <c r="M30" s="57"/>
      <c r="N30" s="10"/>
      <c r="O30" s="57"/>
      <c r="P30" s="21"/>
      <c r="Q30" s="69">
        <f t="shared" si="2"/>
        <v>0</v>
      </c>
    </row>
    <row r="31" spans="1:17" s="7" customFormat="1" x14ac:dyDescent="0.35">
      <c r="A31" s="8"/>
      <c r="B31" s="89" t="s">
        <v>43</v>
      </c>
      <c r="C31" s="89"/>
      <c r="D31" s="9"/>
      <c r="E31" s="57"/>
      <c r="F31" s="10"/>
      <c r="G31" s="57"/>
      <c r="H31" s="10"/>
      <c r="I31" s="57"/>
      <c r="J31" s="10"/>
      <c r="K31" s="57"/>
      <c r="L31" s="10"/>
      <c r="M31" s="57"/>
      <c r="N31" s="10"/>
      <c r="O31" s="57"/>
      <c r="P31" s="21"/>
      <c r="Q31" s="69">
        <f t="shared" si="2"/>
        <v>0</v>
      </c>
    </row>
    <row r="32" spans="1:17" s="7" customFormat="1" x14ac:dyDescent="0.35">
      <c r="A32" s="8"/>
      <c r="B32" s="89" t="s">
        <v>49</v>
      </c>
      <c r="C32" s="89"/>
      <c r="D32" s="9"/>
      <c r="E32" s="57"/>
      <c r="F32" s="10"/>
      <c r="G32" s="57"/>
      <c r="H32" s="10"/>
      <c r="I32" s="57"/>
      <c r="J32" s="10"/>
      <c r="K32" s="57"/>
      <c r="L32" s="10"/>
      <c r="M32" s="57"/>
      <c r="N32" s="10"/>
      <c r="O32" s="57"/>
      <c r="P32" s="21"/>
      <c r="Q32" s="69">
        <f t="shared" si="2"/>
        <v>0</v>
      </c>
    </row>
    <row r="33" spans="1:17" s="7" customFormat="1" x14ac:dyDescent="0.35">
      <c r="A33" s="8"/>
      <c r="B33" s="89" t="s">
        <v>37</v>
      </c>
      <c r="C33" s="89"/>
      <c r="D33" s="9"/>
      <c r="E33" s="57"/>
      <c r="F33" s="10"/>
      <c r="G33" s="87"/>
      <c r="H33" s="10"/>
      <c r="I33" s="88"/>
      <c r="J33" s="10"/>
      <c r="K33" s="57"/>
      <c r="L33" s="10"/>
      <c r="M33" s="57"/>
      <c r="N33" s="10"/>
      <c r="O33" s="57"/>
      <c r="P33" s="21"/>
      <c r="Q33" s="69">
        <f t="shared" si="2"/>
        <v>0</v>
      </c>
    </row>
    <row r="34" spans="1:17" s="7" customFormat="1" x14ac:dyDescent="0.35">
      <c r="A34" s="8"/>
      <c r="B34" s="89" t="s">
        <v>41</v>
      </c>
      <c r="C34" s="89"/>
      <c r="D34" s="9"/>
      <c r="E34" s="57"/>
      <c r="F34" s="10"/>
      <c r="G34" s="87"/>
      <c r="H34" s="10"/>
      <c r="I34" s="88"/>
      <c r="J34" s="10"/>
      <c r="K34" s="57"/>
      <c r="L34" s="10"/>
      <c r="M34" s="57"/>
      <c r="N34" s="10"/>
      <c r="O34" s="57"/>
      <c r="P34" s="21"/>
      <c r="Q34" s="69">
        <f t="shared" si="2"/>
        <v>0</v>
      </c>
    </row>
    <row r="35" spans="1:17" s="7" customFormat="1" x14ac:dyDescent="0.35">
      <c r="A35" s="8"/>
      <c r="B35" s="89" t="s">
        <v>33</v>
      </c>
      <c r="C35" s="89"/>
      <c r="D35" s="9"/>
      <c r="E35" s="57"/>
      <c r="F35" s="10"/>
      <c r="G35" s="87"/>
      <c r="H35" s="10"/>
      <c r="I35" s="88"/>
      <c r="J35" s="10"/>
      <c r="K35" s="57"/>
      <c r="L35" s="10"/>
      <c r="M35" s="57"/>
      <c r="N35" s="10"/>
      <c r="O35" s="57"/>
      <c r="P35" s="21"/>
      <c r="Q35" s="69">
        <f t="shared" si="2"/>
        <v>0</v>
      </c>
    </row>
    <row r="36" spans="1:17" s="7" customFormat="1" x14ac:dyDescent="0.35">
      <c r="A36" s="8"/>
      <c r="B36" s="89" t="s">
        <v>44</v>
      </c>
      <c r="C36" s="89"/>
      <c r="D36" s="9"/>
      <c r="E36" s="57"/>
      <c r="F36" s="10"/>
      <c r="G36" s="87"/>
      <c r="H36" s="10"/>
      <c r="I36" s="88"/>
      <c r="J36" s="10"/>
      <c r="K36" s="57"/>
      <c r="L36" s="10"/>
      <c r="M36" s="57"/>
      <c r="N36" s="10"/>
      <c r="O36" s="57"/>
      <c r="P36" s="21"/>
      <c r="Q36" s="69">
        <f t="shared" si="2"/>
        <v>0</v>
      </c>
    </row>
    <row r="37" spans="1:17" s="7" customFormat="1" ht="15" thickBot="1" x14ac:dyDescent="0.4">
      <c r="A37" s="8"/>
      <c r="B37" s="89" t="s">
        <v>42</v>
      </c>
      <c r="C37" s="89"/>
      <c r="D37" s="9"/>
      <c r="E37" s="57"/>
      <c r="F37" s="10"/>
      <c r="G37" s="87"/>
      <c r="H37" s="10"/>
      <c r="I37" s="88"/>
      <c r="J37" s="10"/>
      <c r="K37" s="57"/>
      <c r="L37" s="10"/>
      <c r="M37" s="57"/>
      <c r="N37" s="10"/>
      <c r="O37" s="57"/>
      <c r="P37" s="33"/>
      <c r="Q37" s="72">
        <f t="shared" si="2"/>
        <v>0</v>
      </c>
    </row>
    <row r="38" spans="1:17" s="13" customFormat="1" ht="16" customHeight="1" thickBot="1" x14ac:dyDescent="0.4">
      <c r="A38" s="11"/>
      <c r="B38" s="91" t="s">
        <v>23</v>
      </c>
      <c r="C38" s="91"/>
      <c r="D38" s="15"/>
      <c r="E38" s="59">
        <f t="shared" ref="E38:Q38" si="3">SUM(E17:E37)</f>
        <v>0</v>
      </c>
      <c r="F38" s="18">
        <f t="shared" si="3"/>
        <v>0</v>
      </c>
      <c r="G38" s="59">
        <f t="shared" si="3"/>
        <v>0</v>
      </c>
      <c r="H38" s="18">
        <f t="shared" si="3"/>
        <v>0</v>
      </c>
      <c r="I38" s="59">
        <f t="shared" si="3"/>
        <v>0</v>
      </c>
      <c r="J38" s="18">
        <f t="shared" si="3"/>
        <v>0</v>
      </c>
      <c r="K38" s="59">
        <f t="shared" si="3"/>
        <v>0</v>
      </c>
      <c r="L38" s="18">
        <f t="shared" si="3"/>
        <v>0</v>
      </c>
      <c r="M38" s="59">
        <f t="shared" si="3"/>
        <v>0</v>
      </c>
      <c r="N38" s="18">
        <f t="shared" si="3"/>
        <v>0</v>
      </c>
      <c r="O38" s="59">
        <f t="shared" si="3"/>
        <v>0</v>
      </c>
      <c r="P38" s="23">
        <f t="shared" si="3"/>
        <v>0</v>
      </c>
      <c r="Q38" s="73">
        <f t="shared" si="3"/>
        <v>0</v>
      </c>
    </row>
    <row r="39" spans="1:17" s="7" customFormat="1" ht="16" customHeight="1" thickBot="1" x14ac:dyDescent="0.4">
      <c r="A39" s="8"/>
      <c r="B39" s="11"/>
      <c r="C39" s="9"/>
      <c r="D39" s="9"/>
      <c r="E39" s="6"/>
      <c r="F39" s="14"/>
      <c r="Q39" s="74">
        <f>SUM(E38:P38)</f>
        <v>0</v>
      </c>
    </row>
    <row r="40" spans="1:17" ht="15" thickTop="1" x14ac:dyDescent="0.35">
      <c r="Q40" s="16"/>
    </row>
  </sheetData>
  <mergeCells count="31">
    <mergeCell ref="B38:C38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2:C12"/>
    <mergeCell ref="B13:C13"/>
    <mergeCell ref="A16:C16"/>
    <mergeCell ref="B17:C17"/>
    <mergeCell ref="B18:C18"/>
    <mergeCell ref="B19:C19"/>
    <mergeCell ref="A6:C6"/>
    <mergeCell ref="B7:C7"/>
    <mergeCell ref="B8:C8"/>
    <mergeCell ref="B9:C9"/>
    <mergeCell ref="B10:C10"/>
    <mergeCell ref="B11:C11"/>
  </mergeCells>
  <dataValidations count="2">
    <dataValidation type="decimal" allowBlank="1" showInputMessage="1" showErrorMessage="1" error="Please enter an amount between -10,000,000 and 10,000,000." sqref="E39 E6:P12 E15 E16:P37" xr:uid="{72B0CF6D-311A-4CBA-B9A5-75C69AB4012E}">
      <formula1>-10000000</formula1>
      <formula2>10000000</formula2>
    </dataValidation>
    <dataValidation allowBlank="1" showInputMessage="1" showErrorMessage="1" error="Please enter an amount between -10,000,000 and 10,000,000." sqref="F38:F39 E13:P14 E38 G38:P38 Q13 F15" xr:uid="{F5DE27F4-AB97-4DAC-905F-4E13D9B762E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38"/>
  <sheetViews>
    <sheetView zoomScale="90" zoomScaleNormal="90" workbookViewId="0">
      <selection activeCell="E20" sqref="E20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30</v>
      </c>
      <c r="B5" s="90"/>
      <c r="C5" s="90"/>
      <c r="D5" s="5"/>
      <c r="E5" s="4">
        <v>40755</v>
      </c>
      <c r="F5" s="4">
        <v>40756</v>
      </c>
      <c r="G5" s="4">
        <v>40787</v>
      </c>
      <c r="H5" s="3">
        <v>40817</v>
      </c>
      <c r="I5" s="3">
        <v>40848</v>
      </c>
      <c r="J5" s="3">
        <v>40878</v>
      </c>
      <c r="K5" s="3">
        <v>40909</v>
      </c>
      <c r="L5" s="3">
        <v>40940</v>
      </c>
      <c r="M5" s="3">
        <v>40969</v>
      </c>
      <c r="N5" s="3">
        <v>41000</v>
      </c>
      <c r="O5" s="3">
        <v>41030</v>
      </c>
      <c r="P5" s="3">
        <v>41061</v>
      </c>
      <c r="Q5" s="17" t="s">
        <v>28</v>
      </c>
    </row>
    <row r="6" spans="1:17" ht="9.75" customHeight="1" x14ac:dyDescent="0.35">
      <c r="Q6" s="19"/>
    </row>
    <row r="7" spans="1:17" s="7" customFormat="1" x14ac:dyDescent="0.35">
      <c r="A7" s="90" t="s">
        <v>0</v>
      </c>
      <c r="B7" s="90"/>
      <c r="C7" s="90"/>
      <c r="D7" s="5"/>
      <c r="E7" s="6"/>
      <c r="F7" s="6"/>
      <c r="Q7" s="13"/>
    </row>
    <row r="8" spans="1:17" s="7" customFormat="1" x14ac:dyDescent="0.35">
      <c r="A8" s="8"/>
      <c r="B8" s="89" t="s">
        <v>1</v>
      </c>
      <c r="C8" s="8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1"/>
      <c r="Q8" s="22">
        <f>SUM(E8:P8)</f>
        <v>0</v>
      </c>
    </row>
    <row r="9" spans="1:17" s="7" customFormat="1" x14ac:dyDescent="0.35">
      <c r="A9" s="8"/>
      <c r="B9" s="89" t="s">
        <v>2</v>
      </c>
      <c r="C9" s="8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1"/>
      <c r="Q9" s="22">
        <f>SUM(E9:P9)</f>
        <v>0</v>
      </c>
    </row>
    <row r="10" spans="1:17" s="7" customFormat="1" x14ac:dyDescent="0.35">
      <c r="A10" s="8"/>
      <c r="B10" s="89" t="s">
        <v>3</v>
      </c>
      <c r="C10" s="8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1"/>
      <c r="Q10" s="22">
        <f>SUM(E10:P10)</f>
        <v>0</v>
      </c>
    </row>
    <row r="11" spans="1:17" s="7" customFormat="1" x14ac:dyDescent="0.35">
      <c r="A11" s="8"/>
      <c r="B11" s="89" t="s">
        <v>4</v>
      </c>
      <c r="C11" s="8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>
        <f>SUM(E11:P11)</f>
        <v>0</v>
      </c>
    </row>
    <row r="12" spans="1:17" s="7" customFormat="1" ht="15" thickBot="1" x14ac:dyDescent="0.4">
      <c r="A12" s="8"/>
      <c r="B12" s="89" t="s">
        <v>29</v>
      </c>
      <c r="C12" s="89"/>
      <c r="D12" s="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2"/>
    </row>
    <row r="13" spans="1:17" s="13" customFormat="1" ht="15.5" thickTop="1" thickBot="1" x14ac:dyDescent="0.4">
      <c r="A13" s="11"/>
      <c r="B13" s="91" t="s">
        <v>5</v>
      </c>
      <c r="C13" s="91"/>
      <c r="D13" s="15"/>
      <c r="E13" s="18">
        <f>SUM(E8:E12)</f>
        <v>0</v>
      </c>
      <c r="F13" s="18">
        <f>SUM(F8:F12)</f>
        <v>0</v>
      </c>
      <c r="G13" s="18">
        <f t="shared" ref="G13:O13" si="0">SUM(G8:G12)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>SUM(P8:P12)</f>
        <v>0</v>
      </c>
      <c r="Q13" s="24">
        <f>SUM(Q8:Q11)</f>
        <v>0</v>
      </c>
    </row>
    <row r="14" spans="1:17" s="13" customFormat="1" ht="10.5" customHeight="1" x14ac:dyDescent="0.35">
      <c r="A14" s="11"/>
      <c r="B14" s="25"/>
      <c r="C14" s="2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7" customFormat="1" x14ac:dyDescent="0.35">
      <c r="A15" s="90" t="s">
        <v>6</v>
      </c>
      <c r="B15" s="90"/>
      <c r="C15" s="90"/>
      <c r="D15" s="5"/>
      <c r="E15" s="6"/>
      <c r="F15" s="6"/>
    </row>
    <row r="16" spans="1:17" s="7" customFormat="1" x14ac:dyDescent="0.35">
      <c r="A16" s="8"/>
      <c r="B16" s="89" t="s">
        <v>7</v>
      </c>
      <c r="C16" s="8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/>
      <c r="Q16" s="22">
        <f>SUM(E16:P16)</f>
        <v>0</v>
      </c>
    </row>
    <row r="17" spans="1:17" s="7" customFormat="1" x14ac:dyDescent="0.35">
      <c r="A17" s="8"/>
      <c r="B17" s="89" t="s">
        <v>27</v>
      </c>
      <c r="C17" s="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/>
      <c r="Q17" s="22">
        <f t="shared" ref="Q17:Q37" si="1"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1"/>
      <c r="Q18" s="22">
        <f t="shared" si="1"/>
        <v>0</v>
      </c>
    </row>
    <row r="19" spans="1:17" s="7" customFormat="1" x14ac:dyDescent="0.35">
      <c r="A19" s="8"/>
      <c r="B19" s="89" t="s">
        <v>9</v>
      </c>
      <c r="C19" s="8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1"/>
      <c r="Q19" s="22">
        <f t="shared" si="1"/>
        <v>0</v>
      </c>
    </row>
    <row r="20" spans="1:17" s="7" customFormat="1" x14ac:dyDescent="0.35">
      <c r="A20" s="8"/>
      <c r="B20" s="89" t="s">
        <v>24</v>
      </c>
      <c r="C20" s="8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1"/>
      <c r="Q20" s="22">
        <f t="shared" si="1"/>
        <v>0</v>
      </c>
    </row>
    <row r="21" spans="1:17" s="7" customFormat="1" x14ac:dyDescent="0.35">
      <c r="A21" s="8"/>
      <c r="B21" s="89" t="s">
        <v>10</v>
      </c>
      <c r="C21" s="8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1"/>
      <c r="Q21" s="22">
        <f t="shared" si="1"/>
        <v>0</v>
      </c>
    </row>
    <row r="22" spans="1:17" s="7" customFormat="1" x14ac:dyDescent="0.35">
      <c r="A22" s="8"/>
      <c r="B22" s="89" t="s">
        <v>32</v>
      </c>
      <c r="C22" s="8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1"/>
      <c r="Q22" s="22">
        <f t="shared" si="1"/>
        <v>0</v>
      </c>
    </row>
    <row r="23" spans="1:17" s="7" customFormat="1" x14ac:dyDescent="0.35">
      <c r="A23" s="8"/>
      <c r="B23" s="89" t="s">
        <v>11</v>
      </c>
      <c r="C23" s="8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1"/>
      <c r="Q23" s="22">
        <f t="shared" si="1"/>
        <v>0</v>
      </c>
    </row>
    <row r="24" spans="1:17" s="7" customFormat="1" x14ac:dyDescent="0.35">
      <c r="A24" s="8"/>
      <c r="B24" s="89" t="s">
        <v>25</v>
      </c>
      <c r="C24" s="8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>
        <f t="shared" si="1"/>
        <v>0</v>
      </c>
    </row>
    <row r="25" spans="1:17" s="7" customFormat="1" x14ac:dyDescent="0.35">
      <c r="A25" s="8"/>
      <c r="B25" s="89" t="s">
        <v>12</v>
      </c>
      <c r="C25" s="8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>
        <f t="shared" si="1"/>
        <v>0</v>
      </c>
    </row>
    <row r="26" spans="1:17" s="7" customFormat="1" x14ac:dyDescent="0.35">
      <c r="A26" s="8"/>
      <c r="B26" s="89" t="s">
        <v>13</v>
      </c>
      <c r="C26" s="8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>
        <f t="shared" si="1"/>
        <v>0</v>
      </c>
    </row>
    <row r="27" spans="1:17" s="7" customFormat="1" x14ac:dyDescent="0.35">
      <c r="A27" s="8"/>
      <c r="B27" s="89" t="s">
        <v>14</v>
      </c>
      <c r="C27" s="8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/>
      <c r="Q27" s="22">
        <f t="shared" si="1"/>
        <v>0</v>
      </c>
    </row>
    <row r="28" spans="1:17" s="7" customFormat="1" x14ac:dyDescent="0.35">
      <c r="A28" s="8"/>
      <c r="B28" s="89" t="s">
        <v>15</v>
      </c>
      <c r="C28" s="8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/>
      <c r="Q28" s="22">
        <f t="shared" si="1"/>
        <v>0</v>
      </c>
    </row>
    <row r="29" spans="1:17" s="7" customFormat="1" x14ac:dyDescent="0.35">
      <c r="A29" s="8"/>
      <c r="B29" s="89" t="s">
        <v>31</v>
      </c>
      <c r="C29" s="8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1"/>
      <c r="Q29" s="22">
        <f t="shared" si="1"/>
        <v>0</v>
      </c>
    </row>
    <row r="30" spans="1:17" s="7" customFormat="1" x14ac:dyDescent="0.35">
      <c r="A30" s="8"/>
      <c r="B30" s="89" t="s">
        <v>26</v>
      </c>
      <c r="C30" s="8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1"/>
      <c r="Q30" s="22">
        <f t="shared" si="1"/>
        <v>0</v>
      </c>
    </row>
    <row r="31" spans="1:17" s="7" customFormat="1" x14ac:dyDescent="0.35">
      <c r="A31" s="8"/>
      <c r="B31" s="89" t="s">
        <v>16</v>
      </c>
      <c r="C31" s="8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1"/>
      <c r="Q31" s="22">
        <f t="shared" si="1"/>
        <v>0</v>
      </c>
    </row>
    <row r="32" spans="1:17" s="7" customFormat="1" x14ac:dyDescent="0.35">
      <c r="A32" s="8"/>
      <c r="B32" s="89" t="s">
        <v>17</v>
      </c>
      <c r="C32" s="8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1"/>
      <c r="Q32" s="22">
        <f t="shared" si="1"/>
        <v>0</v>
      </c>
    </row>
    <row r="33" spans="1:17" s="7" customFormat="1" x14ac:dyDescent="0.35">
      <c r="A33" s="8"/>
      <c r="B33" s="89" t="s">
        <v>18</v>
      </c>
      <c r="C33" s="8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1"/>
      <c r="Q33" s="22">
        <f t="shared" si="1"/>
        <v>0</v>
      </c>
    </row>
    <row r="34" spans="1:17" s="7" customFormat="1" x14ac:dyDescent="0.35">
      <c r="A34" s="8"/>
      <c r="B34" s="89" t="s">
        <v>19</v>
      </c>
      <c r="C34" s="8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1"/>
      <c r="Q34" s="22">
        <f t="shared" si="1"/>
        <v>0</v>
      </c>
    </row>
    <row r="35" spans="1:17" s="7" customFormat="1" x14ac:dyDescent="0.35">
      <c r="A35" s="8"/>
      <c r="B35" s="89" t="s">
        <v>20</v>
      </c>
      <c r="C35" s="8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22">
        <f t="shared" si="1"/>
        <v>0</v>
      </c>
    </row>
    <row r="36" spans="1:17" s="7" customFormat="1" x14ac:dyDescent="0.35">
      <c r="A36" s="8"/>
      <c r="B36" s="89" t="s">
        <v>21</v>
      </c>
      <c r="C36" s="8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1"/>
      <c r="Q36" s="22">
        <f t="shared" si="1"/>
        <v>0</v>
      </c>
    </row>
    <row r="37" spans="1:17" s="7" customFormat="1" x14ac:dyDescent="0.35">
      <c r="A37" s="8"/>
      <c r="B37" s="89" t="s">
        <v>22</v>
      </c>
      <c r="C37" s="8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1"/>
      <c r="Q37" s="22">
        <f t="shared" si="1"/>
        <v>0</v>
      </c>
    </row>
    <row r="38" spans="1:17" s="13" customFormat="1" ht="15" thickBot="1" x14ac:dyDescent="0.4">
      <c r="A38" s="11"/>
      <c r="B38" s="91" t="s">
        <v>23</v>
      </c>
      <c r="C38" s="91"/>
      <c r="D38" s="15"/>
      <c r="E38" s="12">
        <f>SUM(E16:E37)</f>
        <v>0</v>
      </c>
      <c r="F38" s="12">
        <f>SUM(F16:F37)</f>
        <v>0</v>
      </c>
      <c r="G38" s="12">
        <f t="shared" ref="G38:P38" si="2">SUM(G16:G37)</f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0</v>
      </c>
      <c r="Q38" s="12">
        <f>SUM(Q16:Q37)</f>
        <v>0</v>
      </c>
    </row>
  </sheetData>
  <mergeCells count="32">
    <mergeCell ref="B38:C38"/>
    <mergeCell ref="B31:C31"/>
    <mergeCell ref="B32:C32"/>
    <mergeCell ref="B33:C33"/>
    <mergeCell ref="B34:C34"/>
    <mergeCell ref="B35:C35"/>
    <mergeCell ref="B36:C36"/>
    <mergeCell ref="B37:C3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C5"/>
    <mergeCell ref="A7:C7"/>
    <mergeCell ref="B8:C8"/>
    <mergeCell ref="B9:C9"/>
    <mergeCell ref="B10:C10"/>
    <mergeCell ref="B11:C11"/>
    <mergeCell ref="B12:C12"/>
    <mergeCell ref="A15:C15"/>
    <mergeCell ref="B16:C16"/>
    <mergeCell ref="B17:C17"/>
    <mergeCell ref="B13:C13"/>
  </mergeCells>
  <dataValidations count="2">
    <dataValidation allowBlank="1" showInputMessage="1" showErrorMessage="1" error="Please enter an amount between -10,000,000 and 10,000,000." sqref="F5:G5 E38:P38 F13:F15 F7 E13:E14 G13:P14" xr:uid="{00000000-0002-0000-0100-000000000000}"/>
    <dataValidation type="decimal" allowBlank="1" showInputMessage="1" showErrorMessage="1" error="Please enter an amount between -10,000,000 and 10,000,000." sqref="F16:P37 E5 E15:E37 E7:E12 F8:P12" xr:uid="{00000000-0002-0000-0100-000001000000}">
      <formula1>-10000000</formula1>
      <formula2>10000000</formula2>
    </dataValidation>
  </dataValidations>
  <pageMargins left="0.2" right="0.2" top="0.75" bottom="0.25" header="0.3" footer="0.3"/>
  <pageSetup scale="70" orientation="landscape" r:id="rId1"/>
  <headerFooter>
    <oddHeader xml:space="preserve">&amp;C&amp;"-,Bold"&amp;24Alabama Association of Public Continuing and Public Adult Education&amp;"-,Regular"&amp;11
&amp;"-,Bold"&amp;20Financial Report for Fiscal Year 2011&amp;"-,Regular"&amp;11
&amp;16(July 1, 2011 - June 30, 2012)&amp;11
</oddHeader>
    <oddFooter>&amp;LReport Created by: Terri Johnson, Treasurer&amp;R&amp;D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Q38"/>
  <sheetViews>
    <sheetView zoomScale="90" zoomScaleNormal="90" workbookViewId="0">
      <selection activeCell="E20" sqref="E20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30</v>
      </c>
      <c r="B5" s="90"/>
      <c r="C5" s="90"/>
      <c r="D5" s="5"/>
      <c r="E5" s="4">
        <v>41121</v>
      </c>
      <c r="F5" s="4">
        <v>41122</v>
      </c>
      <c r="G5" s="4">
        <v>41153</v>
      </c>
      <c r="H5" s="3">
        <v>41183</v>
      </c>
      <c r="I5" s="3">
        <v>41214</v>
      </c>
      <c r="J5" s="3">
        <v>41244</v>
      </c>
      <c r="K5" s="3">
        <v>41275</v>
      </c>
      <c r="L5" s="3">
        <v>41306</v>
      </c>
      <c r="M5" s="3">
        <v>41334</v>
      </c>
      <c r="N5" s="3">
        <v>41365</v>
      </c>
      <c r="O5" s="3">
        <v>41395</v>
      </c>
      <c r="P5" s="3">
        <v>41426</v>
      </c>
      <c r="Q5" s="17" t="s">
        <v>28</v>
      </c>
    </row>
    <row r="6" spans="1:17" ht="9.75" customHeight="1" x14ac:dyDescent="0.35">
      <c r="Q6" s="19"/>
    </row>
    <row r="7" spans="1:17" s="7" customFormat="1" x14ac:dyDescent="0.35">
      <c r="A7" s="90" t="s">
        <v>0</v>
      </c>
      <c r="B7" s="90"/>
      <c r="C7" s="90"/>
      <c r="D7" s="5"/>
      <c r="E7" s="6"/>
      <c r="F7" s="6"/>
      <c r="Q7" s="13"/>
    </row>
    <row r="8" spans="1:17" s="7" customFormat="1" x14ac:dyDescent="0.35">
      <c r="A8" s="8"/>
      <c r="B8" s="89" t="s">
        <v>1</v>
      </c>
      <c r="C8" s="8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1"/>
      <c r="Q8" s="22">
        <f>SUM(E8:P8)</f>
        <v>0</v>
      </c>
    </row>
    <row r="9" spans="1:17" s="7" customFormat="1" x14ac:dyDescent="0.35">
      <c r="A9" s="8"/>
      <c r="B9" s="89" t="s">
        <v>2</v>
      </c>
      <c r="C9" s="8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1"/>
      <c r="Q9" s="22">
        <f>SUM(E9:P9)</f>
        <v>0</v>
      </c>
    </row>
    <row r="10" spans="1:17" s="7" customFormat="1" x14ac:dyDescent="0.35">
      <c r="A10" s="8"/>
      <c r="B10" s="89" t="s">
        <v>3</v>
      </c>
      <c r="C10" s="8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1"/>
      <c r="Q10" s="22">
        <f>SUM(E10:P10)</f>
        <v>0</v>
      </c>
    </row>
    <row r="11" spans="1:17" s="7" customFormat="1" x14ac:dyDescent="0.35">
      <c r="A11" s="8"/>
      <c r="B11" s="89" t="s">
        <v>4</v>
      </c>
      <c r="C11" s="8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>
        <f>SUM(E11:P11)</f>
        <v>0</v>
      </c>
    </row>
    <row r="12" spans="1:17" s="7" customFormat="1" ht="15" thickBot="1" x14ac:dyDescent="0.4">
      <c r="A12" s="8"/>
      <c r="B12" s="89" t="s">
        <v>29</v>
      </c>
      <c r="C12" s="89"/>
      <c r="D12" s="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2"/>
    </row>
    <row r="13" spans="1:17" s="13" customFormat="1" ht="15.5" thickTop="1" thickBot="1" x14ac:dyDescent="0.4">
      <c r="A13" s="11"/>
      <c r="B13" s="91" t="s">
        <v>5</v>
      </c>
      <c r="C13" s="91"/>
      <c r="D13" s="15"/>
      <c r="E13" s="18">
        <f>SUM(E8:E12)</f>
        <v>0</v>
      </c>
      <c r="F13" s="18">
        <f>SUM(F8:F12)</f>
        <v>0</v>
      </c>
      <c r="G13" s="18">
        <f t="shared" ref="G13:O13" si="0">SUM(G8:G12)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>SUM(P8:P12)</f>
        <v>0</v>
      </c>
      <c r="Q13" s="24">
        <f>SUM(Q8:Q11)</f>
        <v>0</v>
      </c>
    </row>
    <row r="14" spans="1:17" s="13" customFormat="1" ht="10.5" customHeight="1" x14ac:dyDescent="0.35">
      <c r="A14" s="11"/>
      <c r="B14" s="25"/>
      <c r="C14" s="2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7" customFormat="1" x14ac:dyDescent="0.35">
      <c r="A15" s="90" t="s">
        <v>6</v>
      </c>
      <c r="B15" s="90"/>
      <c r="C15" s="90"/>
      <c r="D15" s="5"/>
      <c r="E15" s="6"/>
      <c r="F15" s="6"/>
    </row>
    <row r="16" spans="1:17" s="7" customFormat="1" x14ac:dyDescent="0.35">
      <c r="A16" s="8"/>
      <c r="B16" s="89" t="s">
        <v>7</v>
      </c>
      <c r="C16" s="8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/>
      <c r="Q16" s="22">
        <f>SUM(E16:P16)</f>
        <v>0</v>
      </c>
    </row>
    <row r="17" spans="1:17" s="7" customFormat="1" x14ac:dyDescent="0.35">
      <c r="A17" s="8"/>
      <c r="B17" s="89" t="s">
        <v>27</v>
      </c>
      <c r="C17" s="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/>
      <c r="Q17" s="22">
        <f t="shared" ref="Q17:Q37" si="1"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1"/>
      <c r="Q18" s="22">
        <f t="shared" si="1"/>
        <v>0</v>
      </c>
    </row>
    <row r="19" spans="1:17" s="7" customFormat="1" x14ac:dyDescent="0.35">
      <c r="A19" s="8"/>
      <c r="B19" s="89" t="s">
        <v>9</v>
      </c>
      <c r="C19" s="8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1"/>
      <c r="Q19" s="22">
        <f t="shared" si="1"/>
        <v>0</v>
      </c>
    </row>
    <row r="20" spans="1:17" s="7" customFormat="1" x14ac:dyDescent="0.35">
      <c r="A20" s="8"/>
      <c r="B20" s="89" t="s">
        <v>24</v>
      </c>
      <c r="C20" s="8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1"/>
      <c r="Q20" s="22">
        <f t="shared" si="1"/>
        <v>0</v>
      </c>
    </row>
    <row r="21" spans="1:17" s="7" customFormat="1" x14ac:dyDescent="0.35">
      <c r="A21" s="8"/>
      <c r="B21" s="89" t="s">
        <v>10</v>
      </c>
      <c r="C21" s="8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1"/>
      <c r="Q21" s="22">
        <f t="shared" si="1"/>
        <v>0</v>
      </c>
    </row>
    <row r="22" spans="1:17" s="7" customFormat="1" x14ac:dyDescent="0.35">
      <c r="A22" s="8"/>
      <c r="B22" s="89" t="s">
        <v>32</v>
      </c>
      <c r="C22" s="8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1"/>
      <c r="Q22" s="22">
        <f t="shared" si="1"/>
        <v>0</v>
      </c>
    </row>
    <row r="23" spans="1:17" s="7" customFormat="1" x14ac:dyDescent="0.35">
      <c r="A23" s="8"/>
      <c r="B23" s="89" t="s">
        <v>11</v>
      </c>
      <c r="C23" s="8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1"/>
      <c r="Q23" s="22">
        <f t="shared" si="1"/>
        <v>0</v>
      </c>
    </row>
    <row r="24" spans="1:17" s="7" customFormat="1" x14ac:dyDescent="0.35">
      <c r="A24" s="8"/>
      <c r="B24" s="89" t="s">
        <v>25</v>
      </c>
      <c r="C24" s="8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>
        <f t="shared" si="1"/>
        <v>0</v>
      </c>
    </row>
    <row r="25" spans="1:17" s="7" customFormat="1" x14ac:dyDescent="0.35">
      <c r="A25" s="8"/>
      <c r="B25" s="89" t="s">
        <v>12</v>
      </c>
      <c r="C25" s="8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>
        <f t="shared" si="1"/>
        <v>0</v>
      </c>
    </row>
    <row r="26" spans="1:17" s="7" customFormat="1" x14ac:dyDescent="0.35">
      <c r="A26" s="8"/>
      <c r="B26" s="89" t="s">
        <v>13</v>
      </c>
      <c r="C26" s="8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>
        <f t="shared" si="1"/>
        <v>0</v>
      </c>
    </row>
    <row r="27" spans="1:17" s="7" customFormat="1" x14ac:dyDescent="0.35">
      <c r="A27" s="8"/>
      <c r="B27" s="89" t="s">
        <v>14</v>
      </c>
      <c r="C27" s="8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/>
      <c r="Q27" s="22">
        <f t="shared" si="1"/>
        <v>0</v>
      </c>
    </row>
    <row r="28" spans="1:17" s="7" customFormat="1" x14ac:dyDescent="0.35">
      <c r="A28" s="8"/>
      <c r="B28" s="89" t="s">
        <v>15</v>
      </c>
      <c r="C28" s="8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/>
      <c r="Q28" s="22">
        <f t="shared" si="1"/>
        <v>0</v>
      </c>
    </row>
    <row r="29" spans="1:17" s="7" customFormat="1" x14ac:dyDescent="0.35">
      <c r="A29" s="8"/>
      <c r="B29" s="89" t="s">
        <v>31</v>
      </c>
      <c r="C29" s="8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1"/>
      <c r="Q29" s="22">
        <f t="shared" si="1"/>
        <v>0</v>
      </c>
    </row>
    <row r="30" spans="1:17" s="7" customFormat="1" x14ac:dyDescent="0.35">
      <c r="A30" s="8"/>
      <c r="B30" s="89" t="s">
        <v>26</v>
      </c>
      <c r="C30" s="8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1"/>
      <c r="Q30" s="22">
        <f t="shared" si="1"/>
        <v>0</v>
      </c>
    </row>
    <row r="31" spans="1:17" s="7" customFormat="1" x14ac:dyDescent="0.35">
      <c r="A31" s="8"/>
      <c r="B31" s="89" t="s">
        <v>16</v>
      </c>
      <c r="C31" s="8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1"/>
      <c r="Q31" s="22">
        <f t="shared" si="1"/>
        <v>0</v>
      </c>
    </row>
    <row r="32" spans="1:17" s="7" customFormat="1" x14ac:dyDescent="0.35">
      <c r="A32" s="8"/>
      <c r="B32" s="89" t="s">
        <v>17</v>
      </c>
      <c r="C32" s="8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1"/>
      <c r="Q32" s="22">
        <f t="shared" si="1"/>
        <v>0</v>
      </c>
    </row>
    <row r="33" spans="1:17" s="7" customFormat="1" x14ac:dyDescent="0.35">
      <c r="A33" s="8"/>
      <c r="B33" s="89" t="s">
        <v>18</v>
      </c>
      <c r="C33" s="8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1"/>
      <c r="Q33" s="22">
        <f t="shared" si="1"/>
        <v>0</v>
      </c>
    </row>
    <row r="34" spans="1:17" s="7" customFormat="1" x14ac:dyDescent="0.35">
      <c r="A34" s="8"/>
      <c r="B34" s="89" t="s">
        <v>19</v>
      </c>
      <c r="C34" s="8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1"/>
      <c r="Q34" s="22">
        <f t="shared" si="1"/>
        <v>0</v>
      </c>
    </row>
    <row r="35" spans="1:17" s="7" customFormat="1" x14ac:dyDescent="0.35">
      <c r="A35" s="8"/>
      <c r="B35" s="89" t="s">
        <v>20</v>
      </c>
      <c r="C35" s="8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22">
        <f t="shared" si="1"/>
        <v>0</v>
      </c>
    </row>
    <row r="36" spans="1:17" s="7" customFormat="1" x14ac:dyDescent="0.35">
      <c r="A36" s="8"/>
      <c r="B36" s="89" t="s">
        <v>21</v>
      </c>
      <c r="C36" s="8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1"/>
      <c r="Q36" s="22">
        <f t="shared" si="1"/>
        <v>0</v>
      </c>
    </row>
    <row r="37" spans="1:17" s="7" customFormat="1" x14ac:dyDescent="0.35">
      <c r="A37" s="8"/>
      <c r="B37" s="89" t="s">
        <v>22</v>
      </c>
      <c r="C37" s="8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1"/>
      <c r="Q37" s="22">
        <f t="shared" si="1"/>
        <v>0</v>
      </c>
    </row>
    <row r="38" spans="1:17" s="13" customFormat="1" ht="15" thickBot="1" x14ac:dyDescent="0.4">
      <c r="A38" s="11"/>
      <c r="B38" s="91" t="s">
        <v>23</v>
      </c>
      <c r="C38" s="91"/>
      <c r="D38" s="15"/>
      <c r="E38" s="12">
        <f>SUM(E16:E37)</f>
        <v>0</v>
      </c>
      <c r="F38" s="12">
        <f>SUM(F16:F37)</f>
        <v>0</v>
      </c>
      <c r="G38" s="12">
        <f t="shared" ref="G38:P38" si="2">SUM(G16:G37)</f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0</v>
      </c>
      <c r="Q38" s="12">
        <f>SUM(Q16:Q37)</f>
        <v>0</v>
      </c>
    </row>
  </sheetData>
  <mergeCells count="32">
    <mergeCell ref="B38:C38"/>
    <mergeCell ref="B31:C31"/>
    <mergeCell ref="B32:C32"/>
    <mergeCell ref="B33:C33"/>
    <mergeCell ref="B34:C34"/>
    <mergeCell ref="B35:C35"/>
    <mergeCell ref="B36:C36"/>
    <mergeCell ref="B37:C3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C5"/>
    <mergeCell ref="A7:C7"/>
    <mergeCell ref="B8:C8"/>
    <mergeCell ref="B9:C9"/>
    <mergeCell ref="B10:C10"/>
    <mergeCell ref="B11:C11"/>
    <mergeCell ref="B12:C12"/>
    <mergeCell ref="A15:C15"/>
    <mergeCell ref="B16:C16"/>
    <mergeCell ref="B17:C17"/>
    <mergeCell ref="B13:C13"/>
  </mergeCells>
  <dataValidations count="2">
    <dataValidation type="decimal" allowBlank="1" showInputMessage="1" showErrorMessage="1" error="Please enter an amount between -10,000,000 and 10,000,000." sqref="F16:P37 E5 E15:E37 E7:E12 F8:P12" xr:uid="{00000000-0002-0000-0200-000000000000}">
      <formula1>-10000000</formula1>
      <formula2>10000000</formula2>
    </dataValidation>
    <dataValidation allowBlank="1" showInputMessage="1" showErrorMessage="1" error="Please enter an amount between -10,000,000 and 10,000,000." sqref="F5:G5 E38:P38 F13:F15 F7 E13:E14 G13:P14" xr:uid="{00000000-0002-0000-0200-000001000000}"/>
  </dataValidations>
  <pageMargins left="0.2" right="0.2" top="0.75" bottom="0.25" header="0.3" footer="0.3"/>
  <pageSetup scale="70" orientation="landscape" r:id="rId1"/>
  <headerFooter>
    <oddHeader xml:space="preserve">&amp;C&amp;"-,Bold"&amp;24Alabama Association of Public Continuing and Public Adult Education&amp;"-,Regular"&amp;11
&amp;"-,Bold"&amp;20Financial Report for Fiscal Year 2012&amp;"-,Regular"&amp;11
&amp;16(July 1, 2012 - June 30, 2013)&amp;11
</oddHeader>
    <oddFooter>&amp;LReport Created by: Terri Johnson, Treasurer&amp;R&amp;D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Q38"/>
  <sheetViews>
    <sheetView zoomScale="90" zoomScaleNormal="90" workbookViewId="0">
      <selection activeCell="E22" sqref="E22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30</v>
      </c>
      <c r="B5" s="90"/>
      <c r="C5" s="90"/>
      <c r="D5" s="5"/>
      <c r="E5" s="4">
        <v>41486</v>
      </c>
      <c r="F5" s="4">
        <v>41487</v>
      </c>
      <c r="G5" s="4">
        <v>41518</v>
      </c>
      <c r="H5" s="3">
        <v>41548</v>
      </c>
      <c r="I5" s="3">
        <v>41579</v>
      </c>
      <c r="J5" s="3">
        <v>41609</v>
      </c>
      <c r="K5" s="3">
        <v>41640</v>
      </c>
      <c r="L5" s="3">
        <v>41671</v>
      </c>
      <c r="M5" s="3">
        <v>41699</v>
      </c>
      <c r="N5" s="3">
        <v>41730</v>
      </c>
      <c r="O5" s="3">
        <v>41760</v>
      </c>
      <c r="P5" s="3">
        <v>41791</v>
      </c>
      <c r="Q5" s="17" t="s">
        <v>28</v>
      </c>
    </row>
    <row r="6" spans="1:17" ht="9.75" customHeight="1" x14ac:dyDescent="0.35">
      <c r="Q6" s="19"/>
    </row>
    <row r="7" spans="1:17" s="7" customFormat="1" x14ac:dyDescent="0.35">
      <c r="A7" s="90" t="s">
        <v>0</v>
      </c>
      <c r="B7" s="90"/>
      <c r="C7" s="90"/>
      <c r="D7" s="5"/>
      <c r="E7" s="6"/>
      <c r="F7" s="6"/>
      <c r="Q7" s="13"/>
    </row>
    <row r="8" spans="1:17" s="7" customFormat="1" x14ac:dyDescent="0.35">
      <c r="A8" s="8"/>
      <c r="B8" s="89" t="s">
        <v>1</v>
      </c>
      <c r="C8" s="8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1"/>
      <c r="Q8" s="22">
        <f>SUM(E8:P8)</f>
        <v>0</v>
      </c>
    </row>
    <row r="9" spans="1:17" s="7" customFormat="1" x14ac:dyDescent="0.35">
      <c r="A9" s="8"/>
      <c r="B9" s="89" t="s">
        <v>2</v>
      </c>
      <c r="C9" s="8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1"/>
      <c r="Q9" s="22">
        <f>SUM(E9:P9)</f>
        <v>0</v>
      </c>
    </row>
    <row r="10" spans="1:17" s="7" customFormat="1" x14ac:dyDescent="0.35">
      <c r="A10" s="8"/>
      <c r="B10" s="89" t="s">
        <v>3</v>
      </c>
      <c r="C10" s="8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1"/>
      <c r="Q10" s="22">
        <f>SUM(E10:P10)</f>
        <v>0</v>
      </c>
    </row>
    <row r="11" spans="1:17" s="7" customFormat="1" x14ac:dyDescent="0.35">
      <c r="A11" s="8"/>
      <c r="B11" s="89" t="s">
        <v>4</v>
      </c>
      <c r="C11" s="8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>
        <f>SUM(E11:P11)</f>
        <v>0</v>
      </c>
    </row>
    <row r="12" spans="1:17" s="7" customFormat="1" ht="15" thickBot="1" x14ac:dyDescent="0.4">
      <c r="A12" s="8"/>
      <c r="B12" s="89" t="s">
        <v>29</v>
      </c>
      <c r="C12" s="89"/>
      <c r="D12" s="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2"/>
    </row>
    <row r="13" spans="1:17" s="13" customFormat="1" ht="15.5" thickTop="1" thickBot="1" x14ac:dyDescent="0.4">
      <c r="A13" s="11"/>
      <c r="B13" s="91" t="s">
        <v>5</v>
      </c>
      <c r="C13" s="91"/>
      <c r="D13" s="15"/>
      <c r="E13" s="18">
        <f>SUM(E8:E12)</f>
        <v>0</v>
      </c>
      <c r="F13" s="18">
        <f>SUM(F8:F12)</f>
        <v>0</v>
      </c>
      <c r="G13" s="18">
        <f t="shared" ref="G13:O13" si="0">SUM(G8:G12)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>SUM(P8:P12)</f>
        <v>0</v>
      </c>
      <c r="Q13" s="24">
        <f>SUM(Q8:Q11)</f>
        <v>0</v>
      </c>
    </row>
    <row r="14" spans="1:17" s="13" customFormat="1" ht="10" customHeight="1" x14ac:dyDescent="0.35">
      <c r="A14" s="11"/>
      <c r="B14" s="25"/>
      <c r="C14" s="2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7" customFormat="1" x14ac:dyDescent="0.35">
      <c r="A15" s="90" t="s">
        <v>6</v>
      </c>
      <c r="B15" s="90"/>
      <c r="C15" s="90"/>
      <c r="D15" s="5"/>
      <c r="E15" s="6"/>
      <c r="F15" s="6"/>
    </row>
    <row r="16" spans="1:17" s="7" customFormat="1" x14ac:dyDescent="0.35">
      <c r="A16" s="8"/>
      <c r="B16" s="89" t="s">
        <v>7</v>
      </c>
      <c r="C16" s="8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/>
      <c r="Q16" s="22">
        <f>SUM(E16:P16)</f>
        <v>0</v>
      </c>
    </row>
    <row r="17" spans="1:17" s="7" customFormat="1" x14ac:dyDescent="0.35">
      <c r="A17" s="8"/>
      <c r="B17" s="89" t="s">
        <v>27</v>
      </c>
      <c r="C17" s="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/>
      <c r="Q17" s="22">
        <f t="shared" ref="Q17:Q37" si="1"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1"/>
      <c r="Q18" s="22">
        <f t="shared" si="1"/>
        <v>0</v>
      </c>
    </row>
    <row r="19" spans="1:17" s="7" customFormat="1" x14ac:dyDescent="0.35">
      <c r="A19" s="8"/>
      <c r="B19" s="89" t="s">
        <v>9</v>
      </c>
      <c r="C19" s="8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1"/>
      <c r="Q19" s="22">
        <f t="shared" si="1"/>
        <v>0</v>
      </c>
    </row>
    <row r="20" spans="1:17" s="7" customFormat="1" x14ac:dyDescent="0.35">
      <c r="A20" s="8"/>
      <c r="B20" s="89" t="s">
        <v>24</v>
      </c>
      <c r="C20" s="8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1"/>
      <c r="Q20" s="22">
        <f t="shared" si="1"/>
        <v>0</v>
      </c>
    </row>
    <row r="21" spans="1:17" s="7" customFormat="1" x14ac:dyDescent="0.35">
      <c r="A21" s="8"/>
      <c r="B21" s="89" t="s">
        <v>10</v>
      </c>
      <c r="C21" s="8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1"/>
      <c r="Q21" s="22">
        <f t="shared" si="1"/>
        <v>0</v>
      </c>
    </row>
    <row r="22" spans="1:17" s="7" customFormat="1" x14ac:dyDescent="0.35">
      <c r="A22" s="8"/>
      <c r="B22" s="89" t="s">
        <v>32</v>
      </c>
      <c r="C22" s="8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1"/>
      <c r="Q22" s="22">
        <f t="shared" si="1"/>
        <v>0</v>
      </c>
    </row>
    <row r="23" spans="1:17" s="7" customFormat="1" x14ac:dyDescent="0.35">
      <c r="A23" s="8"/>
      <c r="B23" s="89" t="s">
        <v>11</v>
      </c>
      <c r="C23" s="8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1"/>
      <c r="Q23" s="22">
        <f t="shared" si="1"/>
        <v>0</v>
      </c>
    </row>
    <row r="24" spans="1:17" s="7" customFormat="1" x14ac:dyDescent="0.35">
      <c r="A24" s="8"/>
      <c r="B24" s="89" t="s">
        <v>25</v>
      </c>
      <c r="C24" s="8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>
        <f t="shared" si="1"/>
        <v>0</v>
      </c>
    </row>
    <row r="25" spans="1:17" s="7" customFormat="1" x14ac:dyDescent="0.35">
      <c r="A25" s="8"/>
      <c r="B25" s="89" t="s">
        <v>12</v>
      </c>
      <c r="C25" s="8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>
        <f t="shared" si="1"/>
        <v>0</v>
      </c>
    </row>
    <row r="26" spans="1:17" s="7" customFormat="1" x14ac:dyDescent="0.35">
      <c r="A26" s="8"/>
      <c r="B26" s="89" t="s">
        <v>13</v>
      </c>
      <c r="C26" s="8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>
        <f t="shared" si="1"/>
        <v>0</v>
      </c>
    </row>
    <row r="27" spans="1:17" s="7" customFormat="1" x14ac:dyDescent="0.35">
      <c r="A27" s="8"/>
      <c r="B27" s="89" t="s">
        <v>14</v>
      </c>
      <c r="C27" s="8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/>
      <c r="Q27" s="22">
        <f t="shared" si="1"/>
        <v>0</v>
      </c>
    </row>
    <row r="28" spans="1:17" s="7" customFormat="1" x14ac:dyDescent="0.35">
      <c r="A28" s="8"/>
      <c r="B28" s="89" t="s">
        <v>15</v>
      </c>
      <c r="C28" s="8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/>
      <c r="Q28" s="22">
        <f t="shared" si="1"/>
        <v>0</v>
      </c>
    </row>
    <row r="29" spans="1:17" s="7" customFormat="1" x14ac:dyDescent="0.35">
      <c r="A29" s="8"/>
      <c r="B29" s="89" t="s">
        <v>31</v>
      </c>
      <c r="C29" s="8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1"/>
      <c r="Q29" s="22">
        <f t="shared" si="1"/>
        <v>0</v>
      </c>
    </row>
    <row r="30" spans="1:17" s="7" customFormat="1" x14ac:dyDescent="0.35">
      <c r="A30" s="8"/>
      <c r="B30" s="89" t="s">
        <v>26</v>
      </c>
      <c r="C30" s="8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1"/>
      <c r="Q30" s="22">
        <f t="shared" si="1"/>
        <v>0</v>
      </c>
    </row>
    <row r="31" spans="1:17" s="7" customFormat="1" x14ac:dyDescent="0.35">
      <c r="A31" s="8"/>
      <c r="B31" s="89" t="s">
        <v>16</v>
      </c>
      <c r="C31" s="8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1"/>
      <c r="Q31" s="22">
        <f t="shared" si="1"/>
        <v>0</v>
      </c>
    </row>
    <row r="32" spans="1:17" s="7" customFormat="1" x14ac:dyDescent="0.35">
      <c r="A32" s="8"/>
      <c r="B32" s="89" t="s">
        <v>17</v>
      </c>
      <c r="C32" s="8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1"/>
      <c r="Q32" s="22">
        <f t="shared" si="1"/>
        <v>0</v>
      </c>
    </row>
    <row r="33" spans="1:17" s="7" customFormat="1" x14ac:dyDescent="0.35">
      <c r="A33" s="8"/>
      <c r="B33" s="89" t="s">
        <v>18</v>
      </c>
      <c r="C33" s="8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1"/>
      <c r="Q33" s="22">
        <f t="shared" si="1"/>
        <v>0</v>
      </c>
    </row>
    <row r="34" spans="1:17" s="7" customFormat="1" x14ac:dyDescent="0.35">
      <c r="A34" s="8"/>
      <c r="B34" s="89" t="s">
        <v>19</v>
      </c>
      <c r="C34" s="8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1"/>
      <c r="Q34" s="22">
        <f t="shared" si="1"/>
        <v>0</v>
      </c>
    </row>
    <row r="35" spans="1:17" s="7" customFormat="1" x14ac:dyDescent="0.35">
      <c r="A35" s="8"/>
      <c r="B35" s="89" t="s">
        <v>20</v>
      </c>
      <c r="C35" s="8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22">
        <f t="shared" si="1"/>
        <v>0</v>
      </c>
    </row>
    <row r="36" spans="1:17" s="7" customFormat="1" x14ac:dyDescent="0.35">
      <c r="A36" s="8"/>
      <c r="B36" s="89" t="s">
        <v>21</v>
      </c>
      <c r="C36" s="8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1"/>
      <c r="Q36" s="22">
        <f t="shared" si="1"/>
        <v>0</v>
      </c>
    </row>
    <row r="37" spans="1:17" s="7" customFormat="1" x14ac:dyDescent="0.35">
      <c r="A37" s="8"/>
      <c r="B37" s="89" t="s">
        <v>22</v>
      </c>
      <c r="C37" s="8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1"/>
      <c r="Q37" s="22">
        <f t="shared" si="1"/>
        <v>0</v>
      </c>
    </row>
    <row r="38" spans="1:17" s="13" customFormat="1" ht="15" thickBot="1" x14ac:dyDescent="0.4">
      <c r="A38" s="11"/>
      <c r="B38" s="91" t="s">
        <v>23</v>
      </c>
      <c r="C38" s="91"/>
      <c r="D38" s="15"/>
      <c r="E38" s="12">
        <f>SUM(E16:E37)</f>
        <v>0</v>
      </c>
      <c r="F38" s="12">
        <f>SUM(F16:F37)</f>
        <v>0</v>
      </c>
      <c r="G38" s="12">
        <f t="shared" ref="G38:P38" si="2">SUM(G16:G37)</f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0</v>
      </c>
      <c r="Q38" s="12">
        <f>SUM(Q16:Q37)</f>
        <v>0</v>
      </c>
    </row>
  </sheetData>
  <mergeCells count="32">
    <mergeCell ref="B38:C38"/>
    <mergeCell ref="B31:C31"/>
    <mergeCell ref="B32:C32"/>
    <mergeCell ref="B33:C33"/>
    <mergeCell ref="B34:C34"/>
    <mergeCell ref="B35:C35"/>
    <mergeCell ref="B36:C36"/>
    <mergeCell ref="B37:C3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C5"/>
    <mergeCell ref="A7:C7"/>
    <mergeCell ref="B8:C8"/>
    <mergeCell ref="B9:C9"/>
    <mergeCell ref="B10:C10"/>
    <mergeCell ref="B11:C11"/>
    <mergeCell ref="B12:C12"/>
    <mergeCell ref="A15:C15"/>
    <mergeCell ref="B16:C16"/>
    <mergeCell ref="B17:C17"/>
    <mergeCell ref="B13:C13"/>
  </mergeCells>
  <dataValidations count="2">
    <dataValidation allowBlank="1" showInputMessage="1" showErrorMessage="1" error="Please enter an amount between -10,000,000 and 10,000,000." sqref="F13:F15 E38:P38 F5:G5 F7 E13:E14 G13:P14" xr:uid="{00000000-0002-0000-0300-000000000000}"/>
    <dataValidation type="decimal" allowBlank="1" showInputMessage="1" showErrorMessage="1" error="Please enter an amount between -10,000,000 and 10,000,000." sqref="F16:P37 E5 E15:E37 E7:E12 F8:P12" xr:uid="{00000000-0002-0000-0300-000001000000}">
      <formula1>-10000000</formula1>
      <formula2>10000000</formula2>
    </dataValidation>
  </dataValidations>
  <pageMargins left="0.2" right="0.2" top="0.75" bottom="0.25" header="0.3" footer="0.3"/>
  <pageSetup scale="70" orientation="landscape" r:id="rId1"/>
  <headerFooter>
    <oddHeader xml:space="preserve">&amp;C&amp;"-,Bold"&amp;24Alabama Association of Public Continuing and Public Adult Education&amp;"-,Regular"&amp;11
&amp;"-,Bold"&amp;20Financial Report for Fiscal Year 2013&amp;"-,Regular"&amp;11
&amp;16(July 1, 2013 - June 30, 2014)&amp;11
</oddHeader>
    <oddFooter>&amp;LReport Created by: Terri Johnson, Treasurer&amp;R&amp;D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Q40"/>
  <sheetViews>
    <sheetView topLeftCell="A4" zoomScale="90" zoomScaleNormal="90" workbookViewId="0">
      <selection activeCell="P29" sqref="P29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8164062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30</v>
      </c>
      <c r="B5" s="90"/>
      <c r="C5" s="90"/>
      <c r="D5" s="5"/>
      <c r="E5" s="4">
        <v>42216</v>
      </c>
      <c r="F5" s="4">
        <v>42217</v>
      </c>
      <c r="G5" s="4">
        <v>42248</v>
      </c>
      <c r="H5" s="3">
        <v>42278</v>
      </c>
      <c r="I5" s="3">
        <v>42309</v>
      </c>
      <c r="J5" s="3">
        <v>42339</v>
      </c>
      <c r="K5" s="3">
        <v>42370</v>
      </c>
      <c r="L5" s="3">
        <v>42401</v>
      </c>
      <c r="M5" s="3">
        <v>42430</v>
      </c>
      <c r="N5" s="3">
        <v>42461</v>
      </c>
      <c r="O5" s="3">
        <v>42491</v>
      </c>
      <c r="P5" s="3">
        <v>42522</v>
      </c>
      <c r="Q5" s="17" t="s">
        <v>28</v>
      </c>
    </row>
    <row r="6" spans="1:17" ht="9.75" customHeight="1" x14ac:dyDescent="0.35">
      <c r="Q6" s="19"/>
    </row>
    <row r="7" spans="1:17" s="7" customFormat="1" x14ac:dyDescent="0.35">
      <c r="A7" s="90" t="s">
        <v>0</v>
      </c>
      <c r="B7" s="90"/>
      <c r="C7" s="90"/>
      <c r="D7" s="5"/>
      <c r="E7" s="6"/>
      <c r="F7" s="6"/>
      <c r="Q7" s="13"/>
    </row>
    <row r="8" spans="1:17" s="7" customFormat="1" x14ac:dyDescent="0.35">
      <c r="A8" s="8"/>
      <c r="B8" s="89" t="s">
        <v>1</v>
      </c>
      <c r="C8" s="89"/>
      <c r="D8" s="9"/>
      <c r="E8" s="10">
        <v>5959.45</v>
      </c>
      <c r="F8" s="10"/>
      <c r="G8" s="10"/>
      <c r="H8" s="10"/>
      <c r="I8" s="10">
        <v>320</v>
      </c>
      <c r="J8" s="10"/>
      <c r="K8" s="10"/>
      <c r="L8" s="10"/>
      <c r="M8" s="10"/>
      <c r="N8" s="10"/>
      <c r="O8" s="10"/>
      <c r="P8" s="21">
        <v>5080.42</v>
      </c>
      <c r="Q8" s="22">
        <f>SUM(E8:P8)</f>
        <v>11359.869999999999</v>
      </c>
    </row>
    <row r="9" spans="1:17" s="7" customFormat="1" x14ac:dyDescent="0.35">
      <c r="A9" s="8"/>
      <c r="B9" s="89" t="s">
        <v>2</v>
      </c>
      <c r="C9" s="89"/>
      <c r="D9" s="9"/>
      <c r="E9" s="10">
        <v>436.03</v>
      </c>
      <c r="F9" s="10"/>
      <c r="G9" s="10"/>
      <c r="H9" s="10"/>
      <c r="I9" s="10"/>
      <c r="J9" s="10"/>
      <c r="K9" s="10"/>
      <c r="L9" s="10"/>
      <c r="M9" s="10"/>
      <c r="N9" s="10">
        <v>1550</v>
      </c>
      <c r="O9" s="10">
        <v>700</v>
      </c>
      <c r="P9" s="21">
        <v>2250</v>
      </c>
      <c r="Q9" s="22">
        <f>SUM(E9:P9)</f>
        <v>4936.03</v>
      </c>
    </row>
    <row r="10" spans="1:17" s="7" customFormat="1" x14ac:dyDescent="0.35">
      <c r="A10" s="8"/>
      <c r="B10" s="89" t="s">
        <v>3</v>
      </c>
      <c r="C10" s="89"/>
      <c r="D10" s="9"/>
      <c r="E10" s="10">
        <v>1660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1">
        <v>1569.1</v>
      </c>
      <c r="Q10" s="22">
        <f>SUM(E10:P10)</f>
        <v>3229.1</v>
      </c>
    </row>
    <row r="11" spans="1:17" s="7" customFormat="1" x14ac:dyDescent="0.35">
      <c r="A11" s="8"/>
      <c r="B11" s="89" t="s">
        <v>4</v>
      </c>
      <c r="C11" s="89"/>
      <c r="D11" s="9"/>
      <c r="E11" s="27">
        <v>32130</v>
      </c>
      <c r="F11" s="10">
        <v>71815</v>
      </c>
      <c r="G11" s="27"/>
      <c r="H11" s="27">
        <v>5750</v>
      </c>
      <c r="I11" s="27"/>
      <c r="J11" s="27"/>
      <c r="K11" s="27"/>
      <c r="L11" s="27"/>
      <c r="M11" s="27"/>
      <c r="N11" s="27"/>
      <c r="O11" s="27">
        <v>4050</v>
      </c>
      <c r="P11" s="28">
        <v>29854.94</v>
      </c>
      <c r="Q11" s="29">
        <f>SUM(E11:P11)</f>
        <v>143599.94</v>
      </c>
    </row>
    <row r="12" spans="1:17" s="7" customFormat="1" x14ac:dyDescent="0.35">
      <c r="A12" s="8"/>
      <c r="B12" s="89" t="s">
        <v>29</v>
      </c>
      <c r="C12" s="89"/>
      <c r="D12" s="9"/>
      <c r="E12" s="10">
        <v>1175</v>
      </c>
      <c r="F12" s="10"/>
      <c r="G12" s="10"/>
      <c r="H12" s="10">
        <v>8380.52</v>
      </c>
      <c r="I12" s="10"/>
      <c r="J12" s="10"/>
      <c r="K12" s="10"/>
      <c r="L12" s="10">
        <v>13.5</v>
      </c>
      <c r="M12" s="10"/>
      <c r="N12" s="10"/>
      <c r="O12" s="10"/>
      <c r="P12" s="21">
        <v>65.150000000000006</v>
      </c>
      <c r="Q12" s="22"/>
    </row>
    <row r="13" spans="1:17" s="13" customFormat="1" ht="15" thickBot="1" x14ac:dyDescent="0.4">
      <c r="A13" s="11"/>
      <c r="B13" s="91" t="s">
        <v>5</v>
      </c>
      <c r="C13" s="91"/>
      <c r="D13" s="15"/>
      <c r="E13" s="18">
        <f>SUM(E8:E12)</f>
        <v>41360.479999999996</v>
      </c>
      <c r="F13" s="18">
        <f>SUM(F8:F12)</f>
        <v>71815</v>
      </c>
      <c r="G13" s="18">
        <f t="shared" ref="G13:O13" si="0">SUM(G8:G12)</f>
        <v>0</v>
      </c>
      <c r="H13" s="18">
        <f t="shared" si="0"/>
        <v>14130.52</v>
      </c>
      <c r="I13" s="18">
        <f t="shared" si="0"/>
        <v>320</v>
      </c>
      <c r="J13" s="18">
        <f t="shared" si="0"/>
        <v>0</v>
      </c>
      <c r="K13" s="18">
        <f t="shared" si="0"/>
        <v>0</v>
      </c>
      <c r="L13" s="18">
        <f t="shared" si="0"/>
        <v>13.5</v>
      </c>
      <c r="M13" s="18">
        <f t="shared" si="0"/>
        <v>0</v>
      </c>
      <c r="N13" s="18">
        <f t="shared" si="0"/>
        <v>1550</v>
      </c>
      <c r="O13" s="18">
        <f t="shared" si="0"/>
        <v>4750</v>
      </c>
      <c r="P13" s="18">
        <f>SUM(P8:P12)</f>
        <v>38819.61</v>
      </c>
      <c r="Q13" s="24">
        <f>SUM(Q8:Q11)</f>
        <v>163124.94</v>
      </c>
    </row>
    <row r="14" spans="1:17" s="7" customFormat="1" ht="9" customHeight="1" x14ac:dyDescent="0.35">
      <c r="A14" s="8"/>
      <c r="B14" s="8"/>
      <c r="C14" s="9"/>
      <c r="D14" s="9"/>
      <c r="E14" s="14"/>
      <c r="F14" s="14"/>
    </row>
    <row r="15" spans="1:17" s="7" customFormat="1" x14ac:dyDescent="0.35">
      <c r="A15" s="90" t="s">
        <v>6</v>
      </c>
      <c r="B15" s="90"/>
      <c r="C15" s="90"/>
      <c r="D15" s="5"/>
      <c r="E15" s="6"/>
      <c r="F15" s="6"/>
    </row>
    <row r="16" spans="1:17" s="7" customFormat="1" x14ac:dyDescent="0.35">
      <c r="A16" s="8"/>
      <c r="B16" s="89" t="s">
        <v>7</v>
      </c>
      <c r="C16" s="89"/>
      <c r="D16" s="9"/>
      <c r="E16" s="10">
        <v>1339.4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>
        <v>260</v>
      </c>
      <c r="Q16" s="22">
        <f>SUM(E16:P16)</f>
        <v>1599.4</v>
      </c>
    </row>
    <row r="17" spans="1:17" s="7" customFormat="1" x14ac:dyDescent="0.35">
      <c r="A17" s="8"/>
      <c r="B17" s="89" t="s">
        <v>27</v>
      </c>
      <c r="C17" s="8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1">
        <v>25200</v>
      </c>
      <c r="Q17" s="22">
        <f t="shared" ref="Q17:Q37" si="1">SUM(E17:P17)</f>
        <v>25200</v>
      </c>
    </row>
    <row r="18" spans="1:17" s="7" customFormat="1" x14ac:dyDescent="0.35">
      <c r="A18" s="8"/>
      <c r="B18" s="89" t="s">
        <v>8</v>
      </c>
      <c r="C18" s="89"/>
      <c r="D18" s="9"/>
      <c r="E18" s="10"/>
      <c r="F18" s="10"/>
      <c r="G18" s="10"/>
      <c r="H18" s="10"/>
      <c r="I18" s="10"/>
      <c r="J18" s="10"/>
      <c r="K18" s="10">
        <v>12</v>
      </c>
      <c r="L18" s="10"/>
      <c r="M18" s="10"/>
      <c r="N18" s="10"/>
      <c r="O18" s="10"/>
      <c r="P18" s="21">
        <v>12</v>
      </c>
      <c r="Q18" s="22">
        <f t="shared" si="1"/>
        <v>24</v>
      </c>
    </row>
    <row r="19" spans="1:17" s="7" customFormat="1" x14ac:dyDescent="0.35">
      <c r="A19" s="8"/>
      <c r="B19" s="89" t="s">
        <v>9</v>
      </c>
      <c r="C19" s="89"/>
      <c r="D19" s="9"/>
      <c r="E19" s="10"/>
      <c r="F19" s="10">
        <v>103965.06</v>
      </c>
      <c r="G19" s="10"/>
      <c r="H19" s="10"/>
      <c r="I19" s="10"/>
      <c r="J19" s="10"/>
      <c r="K19" s="10"/>
      <c r="L19" s="10"/>
      <c r="M19" s="10"/>
      <c r="N19" s="10">
        <v>10000</v>
      </c>
      <c r="O19" s="10"/>
      <c r="P19" s="21">
        <v>10000</v>
      </c>
      <c r="Q19" s="22">
        <f t="shared" si="1"/>
        <v>123965.06</v>
      </c>
    </row>
    <row r="20" spans="1:17" s="7" customFormat="1" x14ac:dyDescent="0.35">
      <c r="A20" s="8"/>
      <c r="B20" s="89" t="s">
        <v>24</v>
      </c>
      <c r="C20" s="89"/>
      <c r="D20" s="9"/>
      <c r="E20" s="10"/>
      <c r="F20" s="10"/>
      <c r="G20" s="10"/>
      <c r="H20" s="10">
        <v>1600</v>
      </c>
      <c r="I20" s="10"/>
      <c r="J20" s="10"/>
      <c r="K20" s="10"/>
      <c r="L20" s="10"/>
      <c r="M20" s="10"/>
      <c r="N20" s="10"/>
      <c r="O20" s="10"/>
      <c r="P20" s="21"/>
      <c r="Q20" s="22">
        <f t="shared" si="1"/>
        <v>1600</v>
      </c>
    </row>
    <row r="21" spans="1:17" s="7" customFormat="1" x14ac:dyDescent="0.35">
      <c r="A21" s="8"/>
      <c r="B21" s="89" t="s">
        <v>10</v>
      </c>
      <c r="C21" s="89"/>
      <c r="D21" s="9"/>
      <c r="E21" s="10"/>
      <c r="F21" s="10">
        <v>340.87</v>
      </c>
      <c r="G21" s="10"/>
      <c r="H21" s="10"/>
      <c r="I21" s="10"/>
      <c r="J21" s="10"/>
      <c r="K21" s="10">
        <v>270</v>
      </c>
      <c r="L21" s="10"/>
      <c r="M21" s="10">
        <v>300</v>
      </c>
      <c r="N21" s="10">
        <v>311</v>
      </c>
      <c r="O21" s="10">
        <v>319.14</v>
      </c>
      <c r="P21" s="21">
        <v>1211.06</v>
      </c>
      <c r="Q21" s="22">
        <f t="shared" si="1"/>
        <v>2752.0699999999997</v>
      </c>
    </row>
    <row r="22" spans="1:17" s="7" customFormat="1" x14ac:dyDescent="0.35">
      <c r="A22" s="8"/>
      <c r="B22" s="89" t="s">
        <v>32</v>
      </c>
      <c r="C22" s="89"/>
      <c r="D22" s="9"/>
      <c r="E22" s="10">
        <v>3273.24</v>
      </c>
      <c r="F22" s="10"/>
      <c r="G22" s="10"/>
      <c r="H22" s="10"/>
      <c r="I22" s="10"/>
      <c r="J22" s="10"/>
      <c r="K22" s="10"/>
      <c r="L22" s="10"/>
      <c r="M22" s="10">
        <v>110</v>
      </c>
      <c r="N22" s="10"/>
      <c r="O22" s="10">
        <v>1242.82</v>
      </c>
      <c r="P22" s="21">
        <v>870.12</v>
      </c>
      <c r="Q22" s="22">
        <f t="shared" si="1"/>
        <v>5496.1799999999994</v>
      </c>
    </row>
    <row r="23" spans="1:17" s="7" customFormat="1" x14ac:dyDescent="0.35">
      <c r="A23" s="8"/>
      <c r="B23" s="89" t="s">
        <v>11</v>
      </c>
      <c r="C23" s="8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1"/>
      <c r="Q23" s="22">
        <f t="shared" si="1"/>
        <v>0</v>
      </c>
    </row>
    <row r="24" spans="1:17" s="7" customFormat="1" x14ac:dyDescent="0.35">
      <c r="A24" s="8"/>
      <c r="B24" s="89" t="s">
        <v>25</v>
      </c>
      <c r="C24" s="8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>
        <f t="shared" si="1"/>
        <v>0</v>
      </c>
    </row>
    <row r="25" spans="1:17" s="7" customFormat="1" x14ac:dyDescent="0.35">
      <c r="A25" s="8"/>
      <c r="B25" s="89" t="s">
        <v>12</v>
      </c>
      <c r="C25" s="8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>
        <f t="shared" si="1"/>
        <v>0</v>
      </c>
    </row>
    <row r="26" spans="1:17" s="7" customFormat="1" x14ac:dyDescent="0.35">
      <c r="A26" s="8"/>
      <c r="B26" s="89" t="s">
        <v>13</v>
      </c>
      <c r="C26" s="89"/>
      <c r="D26" s="9"/>
      <c r="E26" s="10">
        <v>175</v>
      </c>
      <c r="F26" s="10">
        <v>127.5</v>
      </c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>
        <f t="shared" si="1"/>
        <v>302.5</v>
      </c>
    </row>
    <row r="27" spans="1:17" s="7" customFormat="1" x14ac:dyDescent="0.35">
      <c r="A27" s="8"/>
      <c r="B27" s="89" t="s">
        <v>14</v>
      </c>
      <c r="C27" s="8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/>
      <c r="Q27" s="22">
        <f t="shared" si="1"/>
        <v>0</v>
      </c>
    </row>
    <row r="28" spans="1:17" s="7" customFormat="1" x14ac:dyDescent="0.35">
      <c r="A28" s="8"/>
      <c r="B28" s="89" t="s">
        <v>15</v>
      </c>
      <c r="C28" s="89"/>
      <c r="D28" s="9"/>
      <c r="E28" s="10">
        <v>108.1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>
        <v>1301.17</v>
      </c>
      <c r="Q28" s="22">
        <f t="shared" si="1"/>
        <v>1409.27</v>
      </c>
    </row>
    <row r="29" spans="1:17" s="7" customFormat="1" x14ac:dyDescent="0.35">
      <c r="A29" s="8"/>
      <c r="B29" s="89" t="s">
        <v>31</v>
      </c>
      <c r="C29" s="8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1">
        <v>200</v>
      </c>
      <c r="Q29" s="22">
        <f t="shared" si="1"/>
        <v>200</v>
      </c>
    </row>
    <row r="30" spans="1:17" s="7" customFormat="1" x14ac:dyDescent="0.35">
      <c r="A30" s="8"/>
      <c r="B30" s="89" t="s">
        <v>26</v>
      </c>
      <c r="C30" s="89"/>
      <c r="D30" s="9"/>
      <c r="E30" s="10">
        <v>52.27</v>
      </c>
      <c r="F30" s="10">
        <v>7.55</v>
      </c>
      <c r="G30" s="10"/>
      <c r="H30" s="10"/>
      <c r="I30" s="10"/>
      <c r="J30" s="10"/>
      <c r="K30" s="10"/>
      <c r="L30" s="10">
        <v>68</v>
      </c>
      <c r="M30" s="10"/>
      <c r="N30" s="10"/>
      <c r="O30" s="10"/>
      <c r="P30" s="21"/>
      <c r="Q30" s="22">
        <f t="shared" si="1"/>
        <v>127.82</v>
      </c>
    </row>
    <row r="31" spans="1:17" s="7" customFormat="1" x14ac:dyDescent="0.35">
      <c r="A31" s="8"/>
      <c r="B31" s="89" t="s">
        <v>16</v>
      </c>
      <c r="C31" s="89"/>
      <c r="D31" s="9"/>
      <c r="E31" s="10">
        <v>225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1"/>
      <c r="Q31" s="22">
        <f t="shared" si="1"/>
        <v>225</v>
      </c>
    </row>
    <row r="32" spans="1:17" s="7" customFormat="1" x14ac:dyDescent="0.35">
      <c r="A32" s="8"/>
      <c r="B32" s="89" t="s">
        <v>17</v>
      </c>
      <c r="C32" s="89"/>
      <c r="D32" s="9"/>
      <c r="E32" s="10">
        <v>4000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1"/>
      <c r="Q32" s="22">
        <f t="shared" si="1"/>
        <v>4000</v>
      </c>
    </row>
    <row r="33" spans="1:17" s="7" customFormat="1" x14ac:dyDescent="0.35">
      <c r="A33" s="8"/>
      <c r="B33" s="89" t="s">
        <v>18</v>
      </c>
      <c r="C33" s="8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1">
        <v>1500</v>
      </c>
      <c r="Q33" s="22">
        <f t="shared" si="1"/>
        <v>1500</v>
      </c>
    </row>
    <row r="34" spans="1:17" s="7" customFormat="1" x14ac:dyDescent="0.35">
      <c r="A34" s="8"/>
      <c r="B34" s="89" t="s">
        <v>19</v>
      </c>
      <c r="C34" s="89"/>
      <c r="D34" s="9"/>
      <c r="E34" s="10">
        <v>150.80000000000001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1">
        <v>1556.67</v>
      </c>
      <c r="Q34" s="22">
        <f t="shared" si="1"/>
        <v>1707.47</v>
      </c>
    </row>
    <row r="35" spans="1:17" s="7" customFormat="1" x14ac:dyDescent="0.35">
      <c r="A35" s="8"/>
      <c r="B35" s="89" t="s">
        <v>20</v>
      </c>
      <c r="C35" s="8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22">
        <f t="shared" si="1"/>
        <v>0</v>
      </c>
    </row>
    <row r="36" spans="1:17" s="7" customFormat="1" x14ac:dyDescent="0.35">
      <c r="A36" s="8"/>
      <c r="B36" s="89" t="s">
        <v>21</v>
      </c>
      <c r="C36" s="89"/>
      <c r="D36" s="9"/>
      <c r="E36" s="10"/>
      <c r="F36" s="10">
        <v>1520.43</v>
      </c>
      <c r="G36" s="10"/>
      <c r="H36" s="10">
        <v>1922.97</v>
      </c>
      <c r="I36" s="10"/>
      <c r="J36" s="10"/>
      <c r="K36" s="10">
        <v>1606.22</v>
      </c>
      <c r="L36" s="10">
        <v>109.08</v>
      </c>
      <c r="M36" s="10">
        <v>1521.88</v>
      </c>
      <c r="N36" s="10">
        <v>2572.5700000000002</v>
      </c>
      <c r="O36" s="10">
        <v>1983.96</v>
      </c>
      <c r="P36" s="21">
        <v>1408.48</v>
      </c>
      <c r="Q36" s="22">
        <f t="shared" si="1"/>
        <v>12645.59</v>
      </c>
    </row>
    <row r="37" spans="1:17" s="7" customFormat="1" x14ac:dyDescent="0.35">
      <c r="A37" s="8"/>
      <c r="B37" s="89" t="s">
        <v>22</v>
      </c>
      <c r="C37" s="89"/>
      <c r="D37" s="9"/>
      <c r="E37" s="10"/>
      <c r="F37" s="10"/>
      <c r="G37" s="10">
        <v>192.89</v>
      </c>
      <c r="H37" s="10"/>
      <c r="I37" s="10"/>
      <c r="J37" s="10"/>
      <c r="K37" s="10"/>
      <c r="L37" s="10"/>
      <c r="M37" s="10"/>
      <c r="N37" s="10"/>
      <c r="O37" s="10"/>
      <c r="P37" s="21"/>
      <c r="Q37" s="22">
        <f t="shared" si="1"/>
        <v>192.89</v>
      </c>
    </row>
    <row r="38" spans="1:17" s="13" customFormat="1" ht="15" thickBot="1" x14ac:dyDescent="0.4">
      <c r="A38" s="11"/>
      <c r="B38" s="91" t="s">
        <v>23</v>
      </c>
      <c r="C38" s="91"/>
      <c r="D38" s="15"/>
      <c r="E38" s="12">
        <f>SUM(E16:E37)</f>
        <v>9323.81</v>
      </c>
      <c r="F38" s="12">
        <f>SUM(F16:F37)</f>
        <v>105961.40999999999</v>
      </c>
      <c r="G38" s="12">
        <f t="shared" ref="G38:P38" si="2">SUM(G16:G37)</f>
        <v>192.89</v>
      </c>
      <c r="H38" s="12">
        <f t="shared" si="2"/>
        <v>3522.9700000000003</v>
      </c>
      <c r="I38" s="12">
        <f t="shared" si="2"/>
        <v>0</v>
      </c>
      <c r="J38" s="12">
        <f t="shared" si="2"/>
        <v>0</v>
      </c>
      <c r="K38" s="12">
        <f t="shared" si="2"/>
        <v>1888.22</v>
      </c>
      <c r="L38" s="12">
        <f t="shared" si="2"/>
        <v>177.07999999999998</v>
      </c>
      <c r="M38" s="12">
        <f t="shared" si="2"/>
        <v>1931.88</v>
      </c>
      <c r="N38" s="12">
        <f t="shared" si="2"/>
        <v>12883.57</v>
      </c>
      <c r="O38" s="12">
        <f t="shared" si="2"/>
        <v>3545.92</v>
      </c>
      <c r="P38" s="12">
        <f t="shared" si="2"/>
        <v>43519.5</v>
      </c>
      <c r="Q38" s="12">
        <f>SUM(Q16:Q37)</f>
        <v>182947.25</v>
      </c>
    </row>
    <row r="39" spans="1:17" s="7" customFormat="1" x14ac:dyDescent="0.35">
      <c r="A39" s="8"/>
      <c r="B39" s="11"/>
      <c r="C39" s="9"/>
      <c r="D39" s="9"/>
      <c r="E39" s="6"/>
      <c r="F39" s="14"/>
      <c r="Q39" s="20">
        <f>SUM(E38:P38)</f>
        <v>182947.25</v>
      </c>
    </row>
    <row r="40" spans="1:17" x14ac:dyDescent="0.35">
      <c r="Q40" s="16"/>
    </row>
  </sheetData>
  <mergeCells count="32">
    <mergeCell ref="B34:C34"/>
    <mergeCell ref="B35:C35"/>
    <mergeCell ref="B36:C36"/>
    <mergeCell ref="B37:C37"/>
    <mergeCell ref="B38:C38"/>
    <mergeCell ref="B27:C27"/>
    <mergeCell ref="B28:C28"/>
    <mergeCell ref="B30:C30"/>
    <mergeCell ref="B31:C31"/>
    <mergeCell ref="B22:C22"/>
    <mergeCell ref="B29:C29"/>
    <mergeCell ref="B21:C21"/>
    <mergeCell ref="B23:C23"/>
    <mergeCell ref="B24:C24"/>
    <mergeCell ref="B25:C25"/>
    <mergeCell ref="B26:C26"/>
    <mergeCell ref="B33:C33"/>
    <mergeCell ref="B18:C18"/>
    <mergeCell ref="A5:C5"/>
    <mergeCell ref="A7:C7"/>
    <mergeCell ref="B8:C8"/>
    <mergeCell ref="B9:C9"/>
    <mergeCell ref="B10:C10"/>
    <mergeCell ref="B11:C11"/>
    <mergeCell ref="B13:C13"/>
    <mergeCell ref="A15:C15"/>
    <mergeCell ref="B16:C16"/>
    <mergeCell ref="B17:C17"/>
    <mergeCell ref="B12:C12"/>
    <mergeCell ref="B32:C32"/>
    <mergeCell ref="B19:C19"/>
    <mergeCell ref="B20:C20"/>
  </mergeCells>
  <dataValidations count="2">
    <dataValidation allowBlank="1" showInputMessage="1" showErrorMessage="1" error="Please enter an amount between -10,000,000 and 10,000,000." sqref="F38:F39 F13:F15 G38:P38 F7 F5:G5 E13 E38 G13:P13" xr:uid="{00000000-0002-0000-0400-000000000000}"/>
    <dataValidation type="decimal" allowBlank="1" showInputMessage="1" showErrorMessage="1" error="Please enter an amount between -10,000,000 and 10,000,000." sqref="F16:P37 E5 E14:E37 E39 E7:E12 F8:P12" xr:uid="{00000000-0002-0000-0400-000001000000}">
      <formula1>-10000000</formula1>
      <formula2>10000000</formula2>
    </dataValidation>
  </dataValidations>
  <pageMargins left="0.2" right="0.2" top="0.75" bottom="0.25" header="0.3" footer="0.3"/>
  <pageSetup scale="69" orientation="landscape" r:id="rId1"/>
  <headerFooter>
    <oddHeader xml:space="preserve">&amp;C&amp;"-,Bold"&amp;24Alabama Association of Public Continuing and Public Adult Education&amp;"-,Regular"&amp;11
&amp;"-,Bold"&amp;20Financial Report for Fiscal Year 2016&amp;"-,Regular"&amp;11
&amp;16(July 1, 2015 - June 30, 2016)&amp;11
</oddHeader>
    <oddFooter>&amp;LReport Created by: Terri Johnson, Treasurer&amp;R&amp;D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Q39"/>
  <sheetViews>
    <sheetView topLeftCell="C4" zoomScale="90" zoomScaleNormal="90" workbookViewId="0">
      <selection activeCell="P12" sqref="P12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s="7" customFormat="1" x14ac:dyDescent="0.35">
      <c r="A5" s="90" t="s">
        <v>0</v>
      </c>
      <c r="B5" s="90"/>
      <c r="C5" s="90"/>
      <c r="D5" s="5"/>
      <c r="E5" s="62">
        <v>42582</v>
      </c>
      <c r="F5" s="62">
        <v>42583</v>
      </c>
      <c r="G5" s="62">
        <v>42614</v>
      </c>
      <c r="H5" s="62">
        <v>42644</v>
      </c>
      <c r="I5" s="62">
        <v>42675</v>
      </c>
      <c r="J5" s="62">
        <v>42705</v>
      </c>
      <c r="K5" s="62">
        <v>42736</v>
      </c>
      <c r="L5" s="62">
        <v>42767</v>
      </c>
      <c r="M5" s="62">
        <v>42795</v>
      </c>
      <c r="N5" s="62">
        <v>42826</v>
      </c>
      <c r="O5" s="62">
        <v>42856</v>
      </c>
      <c r="P5" s="62">
        <v>42887</v>
      </c>
      <c r="Q5" s="43" t="s">
        <v>28</v>
      </c>
    </row>
    <row r="6" spans="1:17" s="7" customFormat="1" x14ac:dyDescent="0.35">
      <c r="A6" s="8"/>
      <c r="B6" s="89" t="s">
        <v>1</v>
      </c>
      <c r="C6" s="89"/>
      <c r="D6" s="9"/>
      <c r="E6" s="37"/>
      <c r="F6" s="10"/>
      <c r="G6" s="37"/>
      <c r="H6" s="10"/>
      <c r="I6" s="37"/>
      <c r="J6" s="10"/>
      <c r="K6" s="37"/>
      <c r="L6" s="10"/>
      <c r="M6" s="37"/>
      <c r="N6" s="10"/>
      <c r="O6" s="37"/>
      <c r="P6" s="21"/>
      <c r="Q6" s="44">
        <f>SUM(E6:P6)</f>
        <v>0</v>
      </c>
    </row>
    <row r="7" spans="1:17" s="7" customFormat="1" x14ac:dyDescent="0.35">
      <c r="A7" s="8"/>
      <c r="B7" s="89" t="s">
        <v>2</v>
      </c>
      <c r="C7" s="89"/>
      <c r="D7" s="9"/>
      <c r="E7" s="37"/>
      <c r="F7" s="10"/>
      <c r="G7" s="37"/>
      <c r="H7" s="10"/>
      <c r="I7" s="37"/>
      <c r="J7" s="10"/>
      <c r="K7" s="37"/>
      <c r="L7" s="10"/>
      <c r="M7" s="37"/>
      <c r="N7" s="10"/>
      <c r="O7" s="37"/>
      <c r="P7" s="21"/>
      <c r="Q7" s="44">
        <f>SUM(E7:P7)</f>
        <v>0</v>
      </c>
    </row>
    <row r="8" spans="1:17" s="7" customFormat="1" x14ac:dyDescent="0.35">
      <c r="A8" s="8"/>
      <c r="B8" s="89" t="s">
        <v>3</v>
      </c>
      <c r="C8" s="89"/>
      <c r="D8" s="9"/>
      <c r="E8" s="37"/>
      <c r="F8" s="10"/>
      <c r="G8" s="37"/>
      <c r="H8" s="10"/>
      <c r="I8" s="37"/>
      <c r="J8" s="10"/>
      <c r="K8" s="37"/>
      <c r="L8" s="10"/>
      <c r="M8" s="37"/>
      <c r="N8" s="10"/>
      <c r="O8" s="37"/>
      <c r="P8" s="21"/>
      <c r="Q8" s="44">
        <f>SUM(E8:P8)</f>
        <v>0</v>
      </c>
    </row>
    <row r="9" spans="1:17" s="7" customFormat="1" x14ac:dyDescent="0.35">
      <c r="A9" s="8"/>
      <c r="B9" s="89" t="s">
        <v>4</v>
      </c>
      <c r="C9" s="89"/>
      <c r="D9" s="9"/>
      <c r="E9" s="37"/>
      <c r="F9" s="10">
        <v>16360</v>
      </c>
      <c r="G9" s="37"/>
      <c r="H9" s="10">
        <v>4397</v>
      </c>
      <c r="I9" s="37"/>
      <c r="J9" s="10"/>
      <c r="K9" s="37"/>
      <c r="L9" s="10"/>
      <c r="M9" s="37">
        <v>1415</v>
      </c>
      <c r="N9" s="10">
        <v>4335</v>
      </c>
      <c r="O9" s="37">
        <v>7425</v>
      </c>
      <c r="P9" s="33"/>
      <c r="Q9" s="45">
        <f>SUM(E9:P9)</f>
        <v>33932</v>
      </c>
    </row>
    <row r="10" spans="1:17" s="7" customFormat="1" ht="15" thickBot="1" x14ac:dyDescent="0.4">
      <c r="A10" s="8"/>
      <c r="B10" s="89" t="s">
        <v>29</v>
      </c>
      <c r="C10" s="89"/>
      <c r="D10" s="9"/>
      <c r="E10" s="38">
        <v>79805</v>
      </c>
      <c r="F10" s="30"/>
      <c r="G10" s="38"/>
      <c r="H10" s="30"/>
      <c r="I10" s="38"/>
      <c r="J10" s="30"/>
      <c r="K10" s="38"/>
      <c r="L10" s="30"/>
      <c r="M10" s="38"/>
      <c r="N10" s="30"/>
      <c r="O10" s="38"/>
      <c r="P10" s="34">
        <v>31225.39</v>
      </c>
      <c r="Q10" s="52">
        <f>SUM(E10:P10)</f>
        <v>111030.39</v>
      </c>
    </row>
    <row r="11" spans="1:17" s="13" customFormat="1" ht="19.5" customHeight="1" thickTop="1" thickBot="1" x14ac:dyDescent="0.4">
      <c r="A11" s="11"/>
      <c r="B11" s="91" t="s">
        <v>5</v>
      </c>
      <c r="C11" s="91"/>
      <c r="D11" s="15"/>
      <c r="E11" s="39">
        <f>SUM(E6:E10)</f>
        <v>79805</v>
      </c>
      <c r="F11" s="18">
        <f t="shared" ref="F11:P11" si="0">SUM(F6:F10)</f>
        <v>16360</v>
      </c>
      <c r="G11" s="39">
        <f t="shared" si="0"/>
        <v>0</v>
      </c>
      <c r="H11" s="18">
        <f t="shared" si="0"/>
        <v>4397</v>
      </c>
      <c r="I11" s="39">
        <f t="shared" si="0"/>
        <v>0</v>
      </c>
      <c r="J11" s="18">
        <f t="shared" si="0"/>
        <v>0</v>
      </c>
      <c r="K11" s="39">
        <f t="shared" si="0"/>
        <v>0</v>
      </c>
      <c r="L11" s="18">
        <f t="shared" si="0"/>
        <v>0</v>
      </c>
      <c r="M11" s="39">
        <f t="shared" si="0"/>
        <v>1415</v>
      </c>
      <c r="N11" s="18">
        <f t="shared" si="0"/>
        <v>4335</v>
      </c>
      <c r="O11" s="39">
        <f t="shared" si="0"/>
        <v>7425</v>
      </c>
      <c r="P11" s="18">
        <f t="shared" si="0"/>
        <v>31225.39</v>
      </c>
      <c r="Q11" s="46">
        <f>SUM(Q6:Q10)</f>
        <v>144962.39000000001</v>
      </c>
    </row>
    <row r="12" spans="1:17" s="13" customFormat="1" ht="15" thickBot="1" x14ac:dyDescent="0.4">
      <c r="A12" s="11"/>
      <c r="B12" s="26"/>
      <c r="C12" s="26"/>
      <c r="D12" s="35"/>
      <c r="E12" s="40"/>
      <c r="F12" s="36"/>
      <c r="G12" s="40"/>
      <c r="H12" s="36"/>
      <c r="I12" s="40"/>
      <c r="J12" s="36"/>
      <c r="K12" s="40"/>
      <c r="L12" s="36"/>
      <c r="M12" s="40"/>
      <c r="N12" s="36"/>
      <c r="O12" s="40"/>
      <c r="P12" s="36"/>
      <c r="Q12" s="47">
        <f>SUM(E11:P11)</f>
        <v>144962.39000000001</v>
      </c>
    </row>
    <row r="13" spans="1:17" s="7" customFormat="1" ht="10" customHeight="1" thickTop="1" x14ac:dyDescent="0.35">
      <c r="A13" s="8"/>
      <c r="B13" s="8"/>
      <c r="C13" s="9"/>
      <c r="D13" s="9"/>
      <c r="E13" s="41"/>
      <c r="F13" s="14"/>
      <c r="G13" s="42"/>
      <c r="I13" s="42"/>
      <c r="K13" s="42"/>
      <c r="M13" s="42"/>
      <c r="O13" s="42"/>
      <c r="Q13" s="42"/>
    </row>
    <row r="14" spans="1:17" s="7" customFormat="1" x14ac:dyDescent="0.35">
      <c r="A14" s="90" t="s">
        <v>6</v>
      </c>
      <c r="B14" s="90"/>
      <c r="C14" s="90"/>
      <c r="D14" s="5"/>
      <c r="E14" s="64">
        <v>42582</v>
      </c>
      <c r="F14" s="64">
        <v>42583</v>
      </c>
      <c r="G14" s="64">
        <v>42614</v>
      </c>
      <c r="H14" s="64">
        <v>42644</v>
      </c>
      <c r="I14" s="64">
        <v>42675</v>
      </c>
      <c r="J14" s="64">
        <v>42705</v>
      </c>
      <c r="K14" s="64">
        <v>42736</v>
      </c>
      <c r="L14" s="64">
        <v>42767</v>
      </c>
      <c r="M14" s="64">
        <v>42795</v>
      </c>
      <c r="N14" s="64">
        <v>42826</v>
      </c>
      <c r="O14" s="64">
        <v>42856</v>
      </c>
      <c r="P14" s="64">
        <v>42887</v>
      </c>
      <c r="Q14" s="42"/>
    </row>
    <row r="15" spans="1:17" s="7" customFormat="1" x14ac:dyDescent="0.35">
      <c r="A15" s="8"/>
      <c r="B15" s="89" t="s">
        <v>7</v>
      </c>
      <c r="C15" s="89"/>
      <c r="D15" s="9"/>
      <c r="E15" s="63"/>
      <c r="F15" s="53"/>
      <c r="G15" s="63">
        <v>204</v>
      </c>
      <c r="H15" s="53"/>
      <c r="I15" s="63"/>
      <c r="J15" s="53"/>
      <c r="K15" s="63"/>
      <c r="L15" s="53"/>
      <c r="M15" s="63">
        <v>120</v>
      </c>
      <c r="N15" s="53"/>
      <c r="O15" s="63"/>
      <c r="P15" s="54">
        <v>2520.29</v>
      </c>
      <c r="Q15" s="44">
        <f>SUM(E15:P15)</f>
        <v>2844.29</v>
      </c>
    </row>
    <row r="16" spans="1:17" s="7" customFormat="1" x14ac:dyDescent="0.35">
      <c r="A16" s="8"/>
      <c r="B16" s="89" t="s">
        <v>27</v>
      </c>
      <c r="C16" s="89"/>
      <c r="D16" s="9"/>
      <c r="E16" s="37"/>
      <c r="F16" s="10"/>
      <c r="G16" s="37"/>
      <c r="H16" s="10"/>
      <c r="I16" s="37"/>
      <c r="J16" s="10"/>
      <c r="K16" s="37"/>
      <c r="L16" s="10"/>
      <c r="M16" s="37"/>
      <c r="N16" s="10"/>
      <c r="O16" s="37"/>
      <c r="P16" s="21">
        <v>26788.9</v>
      </c>
      <c r="Q16" s="44">
        <f t="shared" ref="Q16:Q37" si="1">SUM(E16:P16)</f>
        <v>26788.9</v>
      </c>
    </row>
    <row r="17" spans="1:17" s="7" customFormat="1" x14ac:dyDescent="0.35">
      <c r="A17" s="8"/>
      <c r="B17" s="89" t="s">
        <v>8</v>
      </c>
      <c r="C17" s="89"/>
      <c r="D17" s="9"/>
      <c r="E17" s="37"/>
      <c r="F17" s="10"/>
      <c r="G17" s="37"/>
      <c r="H17" s="10"/>
      <c r="I17" s="37"/>
      <c r="J17" s="10"/>
      <c r="K17" s="37">
        <v>12</v>
      </c>
      <c r="L17" s="10"/>
      <c r="M17" s="37"/>
      <c r="N17" s="10"/>
      <c r="O17" s="37"/>
      <c r="P17" s="21">
        <v>13</v>
      </c>
      <c r="Q17" s="44">
        <f t="shared" si="1"/>
        <v>25</v>
      </c>
    </row>
    <row r="18" spans="1:17" s="7" customFormat="1" x14ac:dyDescent="0.35">
      <c r="A18" s="8"/>
      <c r="B18" s="89" t="s">
        <v>9</v>
      </c>
      <c r="C18" s="89"/>
      <c r="D18" s="9"/>
      <c r="E18" s="37">
        <v>45398.37</v>
      </c>
      <c r="F18" s="10">
        <v>45332.36</v>
      </c>
      <c r="G18" s="37"/>
      <c r="H18" s="10"/>
      <c r="I18" s="37"/>
      <c r="J18" s="10"/>
      <c r="K18" s="37"/>
      <c r="L18" s="10"/>
      <c r="M18" s="37"/>
      <c r="N18" s="10"/>
      <c r="O18" s="37">
        <v>1088.72</v>
      </c>
      <c r="P18" s="21">
        <v>935.4</v>
      </c>
      <c r="Q18" s="44">
        <f t="shared" si="1"/>
        <v>92754.85</v>
      </c>
    </row>
    <row r="19" spans="1:17" s="7" customFormat="1" x14ac:dyDescent="0.35">
      <c r="A19" s="8"/>
      <c r="B19" s="89" t="s">
        <v>24</v>
      </c>
      <c r="C19" s="89"/>
      <c r="D19" s="9"/>
      <c r="E19" s="37"/>
      <c r="F19" s="10"/>
      <c r="G19" s="37"/>
      <c r="H19" s="10"/>
      <c r="I19" s="37">
        <v>1600</v>
      </c>
      <c r="J19" s="10"/>
      <c r="K19" s="37">
        <v>100</v>
      </c>
      <c r="L19" s="10"/>
      <c r="M19" s="37"/>
      <c r="N19" s="10"/>
      <c r="O19" s="37"/>
      <c r="P19" s="21"/>
      <c r="Q19" s="44">
        <f t="shared" si="1"/>
        <v>1700</v>
      </c>
    </row>
    <row r="20" spans="1:17" s="7" customFormat="1" x14ac:dyDescent="0.35">
      <c r="A20" s="8"/>
      <c r="B20" s="89" t="s">
        <v>10</v>
      </c>
      <c r="C20" s="89"/>
      <c r="D20" s="9"/>
      <c r="E20" s="37"/>
      <c r="F20" s="10">
        <v>282.68</v>
      </c>
      <c r="G20" s="37">
        <v>252.15</v>
      </c>
      <c r="H20" s="10"/>
      <c r="I20" s="37">
        <v>273.88</v>
      </c>
      <c r="J20" s="10"/>
      <c r="K20" s="37"/>
      <c r="L20" s="10">
        <v>240.11</v>
      </c>
      <c r="M20" s="37">
        <v>660.42</v>
      </c>
      <c r="N20" s="10"/>
      <c r="O20" s="37"/>
      <c r="P20" s="21"/>
      <c r="Q20" s="44">
        <f t="shared" si="1"/>
        <v>1709.2400000000002</v>
      </c>
    </row>
    <row r="21" spans="1:17" s="7" customFormat="1" x14ac:dyDescent="0.35">
      <c r="A21" s="8"/>
      <c r="B21" s="89" t="s">
        <v>32</v>
      </c>
      <c r="C21" s="89"/>
      <c r="D21" s="9"/>
      <c r="E21" s="37"/>
      <c r="F21" s="10"/>
      <c r="G21" s="37"/>
      <c r="H21" s="10"/>
      <c r="I21" s="37"/>
      <c r="J21" s="10"/>
      <c r="K21" s="37"/>
      <c r="L21" s="10"/>
      <c r="M21" s="37"/>
      <c r="N21" s="10"/>
      <c r="O21" s="37"/>
      <c r="P21" s="21">
        <v>428</v>
      </c>
      <c r="Q21" s="44">
        <f t="shared" si="1"/>
        <v>428</v>
      </c>
    </row>
    <row r="22" spans="1:17" s="7" customFormat="1" x14ac:dyDescent="0.35">
      <c r="A22" s="8"/>
      <c r="B22" s="89" t="s">
        <v>34</v>
      </c>
      <c r="C22" s="89"/>
      <c r="D22" s="9"/>
      <c r="E22" s="37"/>
      <c r="F22" s="10"/>
      <c r="G22" s="37"/>
      <c r="H22" s="10"/>
      <c r="I22" s="37"/>
      <c r="J22" s="10"/>
      <c r="K22" s="37"/>
      <c r="L22" s="10"/>
      <c r="M22" s="37"/>
      <c r="N22" s="10">
        <v>901</v>
      </c>
      <c r="O22" s="37"/>
      <c r="P22" s="21"/>
      <c r="Q22" s="44">
        <f t="shared" si="1"/>
        <v>901</v>
      </c>
    </row>
    <row r="23" spans="1:17" s="7" customFormat="1" x14ac:dyDescent="0.35">
      <c r="A23" s="8"/>
      <c r="B23" s="89" t="s">
        <v>11</v>
      </c>
      <c r="C23" s="89"/>
      <c r="D23" s="9"/>
      <c r="E23" s="37"/>
      <c r="F23" s="10"/>
      <c r="G23" s="37"/>
      <c r="H23" s="10"/>
      <c r="I23" s="37"/>
      <c r="J23" s="10"/>
      <c r="K23" s="37"/>
      <c r="L23" s="10"/>
      <c r="M23" s="37"/>
      <c r="N23" s="10"/>
      <c r="O23" s="37"/>
      <c r="P23" s="21"/>
      <c r="Q23" s="44">
        <f t="shared" si="1"/>
        <v>0</v>
      </c>
    </row>
    <row r="24" spans="1:17" s="7" customFormat="1" x14ac:dyDescent="0.35">
      <c r="A24" s="8"/>
      <c r="B24" s="89" t="s">
        <v>35</v>
      </c>
      <c r="C24" s="89"/>
      <c r="D24" s="9"/>
      <c r="E24" s="37"/>
      <c r="F24" s="10"/>
      <c r="G24" s="37"/>
      <c r="H24" s="10"/>
      <c r="I24" s="37"/>
      <c r="J24" s="10"/>
      <c r="K24" s="37"/>
      <c r="L24" s="10"/>
      <c r="M24" s="37"/>
      <c r="N24" s="10"/>
      <c r="O24" s="37"/>
      <c r="P24" s="21"/>
      <c r="Q24" s="44">
        <f t="shared" si="1"/>
        <v>0</v>
      </c>
    </row>
    <row r="25" spans="1:17" s="7" customFormat="1" x14ac:dyDescent="0.35">
      <c r="A25" s="8"/>
      <c r="B25" s="89" t="s">
        <v>13</v>
      </c>
      <c r="C25" s="89"/>
      <c r="D25" s="9"/>
      <c r="E25" s="37">
        <v>128.08000000000001</v>
      </c>
      <c r="F25" s="10">
        <v>295</v>
      </c>
      <c r="G25" s="37"/>
      <c r="H25" s="10"/>
      <c r="I25" s="37"/>
      <c r="J25" s="10"/>
      <c r="K25" s="37"/>
      <c r="L25" s="10"/>
      <c r="M25" s="37"/>
      <c r="N25" s="10"/>
      <c r="O25" s="37"/>
      <c r="P25" s="21">
        <v>448.76</v>
      </c>
      <c r="Q25" s="44">
        <f t="shared" si="1"/>
        <v>871.84</v>
      </c>
    </row>
    <row r="26" spans="1:17" s="7" customFormat="1" x14ac:dyDescent="0.35">
      <c r="A26" s="8"/>
      <c r="B26" s="89" t="s">
        <v>14</v>
      </c>
      <c r="C26" s="89"/>
      <c r="D26" s="9"/>
      <c r="E26" s="37"/>
      <c r="F26" s="10"/>
      <c r="G26" s="37"/>
      <c r="H26" s="10"/>
      <c r="I26" s="37"/>
      <c r="J26" s="10"/>
      <c r="K26" s="37"/>
      <c r="L26" s="10"/>
      <c r="M26" s="37"/>
      <c r="N26" s="10"/>
      <c r="O26" s="37"/>
      <c r="P26" s="21"/>
      <c r="Q26" s="44">
        <f t="shared" si="1"/>
        <v>0</v>
      </c>
    </row>
    <row r="27" spans="1:17" s="7" customFormat="1" x14ac:dyDescent="0.35">
      <c r="A27" s="8"/>
      <c r="B27" s="89" t="s">
        <v>15</v>
      </c>
      <c r="C27" s="89"/>
      <c r="D27" s="9"/>
      <c r="E27" s="37"/>
      <c r="F27" s="10"/>
      <c r="G27" s="37"/>
      <c r="H27" s="10"/>
      <c r="I27" s="37"/>
      <c r="J27" s="10"/>
      <c r="K27" s="37"/>
      <c r="L27" s="10"/>
      <c r="M27" s="37"/>
      <c r="N27" s="10"/>
      <c r="O27" s="37"/>
      <c r="P27" s="21">
        <v>109.12</v>
      </c>
      <c r="Q27" s="44">
        <f t="shared" si="1"/>
        <v>109.12</v>
      </c>
    </row>
    <row r="28" spans="1:17" s="7" customFormat="1" x14ac:dyDescent="0.35">
      <c r="A28" s="8"/>
      <c r="B28" s="89" t="s">
        <v>31</v>
      </c>
      <c r="C28" s="89"/>
      <c r="D28" s="9"/>
      <c r="E28" s="37"/>
      <c r="F28" s="10"/>
      <c r="G28" s="37"/>
      <c r="H28" s="10"/>
      <c r="I28" s="37"/>
      <c r="J28" s="10"/>
      <c r="K28" s="37"/>
      <c r="L28" s="10"/>
      <c r="M28" s="37"/>
      <c r="N28" s="10"/>
      <c r="O28" s="37"/>
      <c r="P28" s="21">
        <v>203.5</v>
      </c>
      <c r="Q28" s="44">
        <f t="shared" si="1"/>
        <v>203.5</v>
      </c>
    </row>
    <row r="29" spans="1:17" s="7" customFormat="1" x14ac:dyDescent="0.35">
      <c r="A29" s="8"/>
      <c r="B29" s="89" t="s">
        <v>26</v>
      </c>
      <c r="C29" s="89"/>
      <c r="D29" s="9"/>
      <c r="E29" s="37"/>
      <c r="F29" s="10">
        <v>22.21</v>
      </c>
      <c r="G29" s="37"/>
      <c r="H29" s="10"/>
      <c r="I29" s="37"/>
      <c r="J29" s="10"/>
      <c r="K29" s="37"/>
      <c r="L29" s="10"/>
      <c r="M29" s="37">
        <v>70</v>
      </c>
      <c r="N29" s="10"/>
      <c r="O29" s="37"/>
      <c r="P29" s="21"/>
      <c r="Q29" s="44">
        <f t="shared" si="1"/>
        <v>92.210000000000008</v>
      </c>
    </row>
    <row r="30" spans="1:17" s="7" customFormat="1" x14ac:dyDescent="0.35">
      <c r="A30" s="8"/>
      <c r="B30" s="89" t="s">
        <v>16</v>
      </c>
      <c r="C30" s="89"/>
      <c r="D30" s="9"/>
      <c r="E30" s="37">
        <v>225</v>
      </c>
      <c r="F30" s="10">
        <v>164</v>
      </c>
      <c r="G30" s="37"/>
      <c r="H30" s="10"/>
      <c r="I30" s="37"/>
      <c r="J30" s="10"/>
      <c r="K30" s="37"/>
      <c r="L30" s="10"/>
      <c r="M30" s="37"/>
      <c r="N30" s="10"/>
      <c r="O30" s="37"/>
      <c r="P30" s="21">
        <v>0.26</v>
      </c>
      <c r="Q30" s="44">
        <f t="shared" si="1"/>
        <v>389.26</v>
      </c>
    </row>
    <row r="31" spans="1:17" s="7" customFormat="1" x14ac:dyDescent="0.35">
      <c r="A31" s="8"/>
      <c r="B31" s="89" t="s">
        <v>17</v>
      </c>
      <c r="C31" s="89"/>
      <c r="D31" s="9"/>
      <c r="E31" s="37">
        <v>500</v>
      </c>
      <c r="F31" s="10">
        <v>1500</v>
      </c>
      <c r="G31" s="37">
        <v>500</v>
      </c>
      <c r="H31" s="10"/>
      <c r="I31" s="37"/>
      <c r="J31" s="10"/>
      <c r="K31" s="37"/>
      <c r="L31" s="10"/>
      <c r="M31" s="37"/>
      <c r="N31" s="10"/>
      <c r="O31" s="37">
        <v>4975</v>
      </c>
      <c r="P31" s="21"/>
      <c r="Q31" s="44">
        <f t="shared" si="1"/>
        <v>7475</v>
      </c>
    </row>
    <row r="32" spans="1:17" s="7" customFormat="1" x14ac:dyDescent="0.35">
      <c r="A32" s="8"/>
      <c r="B32" s="89" t="s">
        <v>18</v>
      </c>
      <c r="C32" s="89"/>
      <c r="D32" s="9"/>
      <c r="E32" s="37"/>
      <c r="F32" s="10"/>
      <c r="G32" s="37"/>
      <c r="H32" s="10"/>
      <c r="I32" s="37"/>
      <c r="J32" s="10"/>
      <c r="K32" s="37"/>
      <c r="L32" s="10"/>
      <c r="M32" s="37"/>
      <c r="N32" s="10"/>
      <c r="O32" s="37"/>
      <c r="P32" s="21">
        <v>3300</v>
      </c>
      <c r="Q32" s="44">
        <f t="shared" si="1"/>
        <v>3300</v>
      </c>
    </row>
    <row r="33" spans="1:17" s="7" customFormat="1" x14ac:dyDescent="0.35">
      <c r="A33" s="8"/>
      <c r="B33" s="89" t="s">
        <v>19</v>
      </c>
      <c r="C33" s="89"/>
      <c r="D33" s="9"/>
      <c r="E33" s="37"/>
      <c r="F33" s="10"/>
      <c r="G33" s="37"/>
      <c r="H33" s="10"/>
      <c r="I33" s="37"/>
      <c r="J33" s="10"/>
      <c r="K33" s="37"/>
      <c r="L33" s="10"/>
      <c r="M33" s="37"/>
      <c r="N33" s="10"/>
      <c r="O33" s="37">
        <v>3288.29</v>
      </c>
      <c r="P33" s="21">
        <v>1383.13</v>
      </c>
      <c r="Q33" s="44">
        <f t="shared" si="1"/>
        <v>4671.42</v>
      </c>
    </row>
    <row r="34" spans="1:17" s="7" customFormat="1" x14ac:dyDescent="0.35">
      <c r="A34" s="8"/>
      <c r="B34" s="89" t="s">
        <v>20</v>
      </c>
      <c r="C34" s="89"/>
      <c r="D34" s="9"/>
      <c r="E34" s="37"/>
      <c r="F34" s="10"/>
      <c r="G34" s="37"/>
      <c r="H34" s="10"/>
      <c r="I34" s="37"/>
      <c r="J34" s="10"/>
      <c r="K34" s="37"/>
      <c r="L34" s="10"/>
      <c r="M34" s="37"/>
      <c r="N34" s="10"/>
      <c r="O34" s="37"/>
      <c r="P34" s="21"/>
      <c r="Q34" s="44">
        <f t="shared" si="1"/>
        <v>0</v>
      </c>
    </row>
    <row r="35" spans="1:17" s="7" customFormat="1" x14ac:dyDescent="0.35">
      <c r="A35" s="8"/>
      <c r="B35" s="89" t="s">
        <v>21</v>
      </c>
      <c r="C35" s="89"/>
      <c r="D35" s="9"/>
      <c r="E35" s="37"/>
      <c r="F35" s="10">
        <v>1249.1099999999999</v>
      </c>
      <c r="G35" s="37">
        <v>1575.61</v>
      </c>
      <c r="H35" s="10"/>
      <c r="I35" s="37">
        <v>808.23</v>
      </c>
      <c r="J35" s="10"/>
      <c r="K35" s="37"/>
      <c r="L35" s="10">
        <v>2551.17</v>
      </c>
      <c r="M35" s="37">
        <v>1226.5899999999999</v>
      </c>
      <c r="N35" s="10">
        <v>1190.8399999999999</v>
      </c>
      <c r="O35" s="37">
        <v>2829.5</v>
      </c>
      <c r="P35" s="21">
        <v>103.79</v>
      </c>
      <c r="Q35" s="44">
        <f t="shared" si="1"/>
        <v>11534.84</v>
      </c>
    </row>
    <row r="36" spans="1:17" s="7" customFormat="1" x14ac:dyDescent="0.35">
      <c r="A36" s="8"/>
      <c r="B36" s="89" t="s">
        <v>33</v>
      </c>
      <c r="C36" s="89"/>
      <c r="D36" s="9"/>
      <c r="E36" s="37">
        <v>1832.66</v>
      </c>
      <c r="F36" s="10"/>
      <c r="G36" s="37"/>
      <c r="H36" s="10"/>
      <c r="I36" s="37"/>
      <c r="J36" s="10"/>
      <c r="K36" s="37"/>
      <c r="L36" s="10"/>
      <c r="M36" s="37"/>
      <c r="N36" s="10"/>
      <c r="O36" s="37"/>
      <c r="P36" s="21"/>
      <c r="Q36" s="44">
        <f t="shared" si="1"/>
        <v>1832.66</v>
      </c>
    </row>
    <row r="37" spans="1:17" s="7" customFormat="1" ht="15" thickBot="1" x14ac:dyDescent="0.4">
      <c r="A37" s="8"/>
      <c r="B37" s="89" t="s">
        <v>22</v>
      </c>
      <c r="C37" s="89"/>
      <c r="D37" s="9"/>
      <c r="E37" s="49"/>
      <c r="F37" s="50"/>
      <c r="G37" s="49"/>
      <c r="H37" s="50">
        <v>209.44</v>
      </c>
      <c r="I37" s="49">
        <v>192.85</v>
      </c>
      <c r="J37" s="50"/>
      <c r="K37" s="49"/>
      <c r="L37" s="50"/>
      <c r="M37" s="49"/>
      <c r="N37" s="50"/>
      <c r="O37" s="49"/>
      <c r="P37" s="51"/>
      <c r="Q37" s="52">
        <f t="shared" si="1"/>
        <v>402.28999999999996</v>
      </c>
    </row>
    <row r="38" spans="1:17" s="13" customFormat="1" ht="18.5" customHeight="1" thickBot="1" x14ac:dyDescent="0.4">
      <c r="A38" s="11"/>
      <c r="B38" s="91" t="s">
        <v>23</v>
      </c>
      <c r="C38" s="91"/>
      <c r="D38" s="15"/>
      <c r="E38" s="39">
        <f>SUM(E15:E37)</f>
        <v>48084.110000000008</v>
      </c>
      <c r="F38" s="18">
        <f>SUM(F15:F37)</f>
        <v>48845.36</v>
      </c>
      <c r="G38" s="39">
        <f t="shared" ref="G38:P38" si="2">SUM(G15:G37)</f>
        <v>2531.7599999999998</v>
      </c>
      <c r="H38" s="18">
        <f t="shared" si="2"/>
        <v>209.44</v>
      </c>
      <c r="I38" s="39">
        <f t="shared" si="2"/>
        <v>2874.96</v>
      </c>
      <c r="J38" s="18">
        <f t="shared" si="2"/>
        <v>0</v>
      </c>
      <c r="K38" s="39">
        <f t="shared" si="2"/>
        <v>112</v>
      </c>
      <c r="L38" s="18">
        <f t="shared" si="2"/>
        <v>2791.28</v>
      </c>
      <c r="M38" s="39">
        <f t="shared" si="2"/>
        <v>2077.0099999999998</v>
      </c>
      <c r="N38" s="18">
        <f t="shared" si="2"/>
        <v>2091.84</v>
      </c>
      <c r="O38" s="39">
        <f t="shared" si="2"/>
        <v>12181.51</v>
      </c>
      <c r="P38" s="18">
        <f t="shared" si="2"/>
        <v>36234.149999999994</v>
      </c>
      <c r="Q38" s="39">
        <f>SUM(Q15:Q37)</f>
        <v>158033.42000000004</v>
      </c>
    </row>
    <row r="39" spans="1:17" s="7" customFormat="1" x14ac:dyDescent="0.35">
      <c r="A39" s="8"/>
      <c r="B39" s="11"/>
      <c r="C39" s="9"/>
      <c r="D39" s="9"/>
      <c r="E39" s="6"/>
      <c r="F39" s="14"/>
      <c r="Q39" s="48">
        <f>SUM(E38:P38)</f>
        <v>158033.41999999998</v>
      </c>
    </row>
  </sheetData>
  <mergeCells count="32">
    <mergeCell ref="B38:C38"/>
    <mergeCell ref="B30:C30"/>
    <mergeCell ref="B31:C31"/>
    <mergeCell ref="B32:C32"/>
    <mergeCell ref="B33:C33"/>
    <mergeCell ref="B34:C34"/>
    <mergeCell ref="B35:C35"/>
    <mergeCell ref="B37:C37"/>
    <mergeCell ref="B36:C36"/>
    <mergeCell ref="B29:C29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8:C28"/>
    <mergeCell ref="B22:C22"/>
    <mergeCell ref="B17:C17"/>
    <mergeCell ref="A5:C5"/>
    <mergeCell ref="B6:C6"/>
    <mergeCell ref="B7:C7"/>
    <mergeCell ref="B8:C8"/>
    <mergeCell ref="B9:C9"/>
    <mergeCell ref="B11:C11"/>
    <mergeCell ref="A14:C14"/>
    <mergeCell ref="B15:C15"/>
    <mergeCell ref="B16:C16"/>
    <mergeCell ref="B10:C10"/>
  </mergeCells>
  <dataValidations count="2">
    <dataValidation type="decimal" allowBlank="1" showInputMessage="1" showErrorMessage="1" error="Please enter an amount between -10,000,000 and 10,000,000." sqref="F6:P10 E5:E10 E39 F15:P37 E13:E37" xr:uid="{00000000-0002-0000-0500-000000000000}">
      <formula1>-10000000</formula1>
      <formula2>10000000</formula2>
    </dataValidation>
    <dataValidation allowBlank="1" showInputMessage="1" showErrorMessage="1" error="Please enter an amount between -10,000,000 and 10,000,000." sqref="E11:E12 E38 G11:P12 F38:F39 G38:P38 F5:G5 F11:F13 F14:G14" xr:uid="{00000000-0002-0000-0500-000001000000}"/>
  </dataValidations>
  <pageMargins left="0.2" right="0.2" top="0.75" bottom="0.25" header="0.3" footer="0.3"/>
  <pageSetup scale="70" orientation="landscape" r:id="rId1"/>
  <headerFooter>
    <oddHeader xml:space="preserve">&amp;C&amp;"-,Bold"&amp;24Alabama Association of Public Continuing and Public Adult Education&amp;"-,Regular"&amp;11
&amp;"-,Bold"&amp;20Financial Report for Fiscal Year 2017&amp;"-,Regular"&amp;11
&amp;16(July 1, 2016 -June 30, 2017)&amp;11
</oddHeader>
    <oddFooter>&amp;LReport Created by: Terri Johnson, Treasurer&amp;R&amp;D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Q40"/>
  <sheetViews>
    <sheetView topLeftCell="A18" zoomScale="90" zoomScaleNormal="90" workbookViewId="0">
      <selection activeCell="L12" sqref="L12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ht="9.75" customHeight="1" thickBot="1" x14ac:dyDescent="0.4">
      <c r="Q5" s="19"/>
    </row>
    <row r="6" spans="1:17" s="7" customFormat="1" ht="15" thickBot="1" x14ac:dyDescent="0.4">
      <c r="A6" s="90" t="s">
        <v>0</v>
      </c>
      <c r="B6" s="90"/>
      <c r="C6" s="90"/>
      <c r="D6" s="5"/>
      <c r="E6" s="65">
        <v>42947</v>
      </c>
      <c r="F6" s="65">
        <v>42948</v>
      </c>
      <c r="G6" s="65">
        <v>42979</v>
      </c>
      <c r="H6" s="65">
        <v>43009</v>
      </c>
      <c r="I6" s="65">
        <v>43040</v>
      </c>
      <c r="J6" s="65">
        <v>43070</v>
      </c>
      <c r="K6" s="65">
        <v>43101</v>
      </c>
      <c r="L6" s="65">
        <v>43132</v>
      </c>
      <c r="M6" s="65">
        <v>43160</v>
      </c>
      <c r="N6" s="65">
        <v>43191</v>
      </c>
      <c r="O6" s="65">
        <v>43221</v>
      </c>
      <c r="P6" s="65">
        <v>43252</v>
      </c>
      <c r="Q6" s="75" t="s">
        <v>28</v>
      </c>
    </row>
    <row r="7" spans="1:17" s="7" customFormat="1" x14ac:dyDescent="0.35">
      <c r="A7" s="8"/>
      <c r="B7" s="89" t="s">
        <v>29</v>
      </c>
      <c r="C7" s="89"/>
      <c r="D7" s="9"/>
      <c r="E7" s="56"/>
      <c r="F7" s="53"/>
      <c r="G7" s="56"/>
      <c r="H7" s="53"/>
      <c r="I7" s="56"/>
      <c r="J7" s="53"/>
      <c r="K7" s="56"/>
      <c r="L7" s="53">
        <v>50</v>
      </c>
      <c r="M7" s="56"/>
      <c r="N7" s="53"/>
      <c r="O7" s="56"/>
      <c r="P7" s="54"/>
      <c r="Q7" s="68">
        <f t="shared" ref="Q7:Q12" si="0">SUM(E7:P7)</f>
        <v>50</v>
      </c>
    </row>
    <row r="8" spans="1:17" s="7" customFormat="1" x14ac:dyDescent="0.35">
      <c r="A8" s="8"/>
      <c r="B8" s="89" t="s">
        <v>1</v>
      </c>
      <c r="C8" s="89"/>
      <c r="D8" s="9"/>
      <c r="E8" s="57"/>
      <c r="F8" s="10"/>
      <c r="G8" s="57"/>
      <c r="H8" s="10"/>
      <c r="I8" s="57"/>
      <c r="J8" s="10"/>
      <c r="K8" s="57"/>
      <c r="L8" s="10">
        <v>20</v>
      </c>
      <c r="M8" s="57">
        <v>20.52</v>
      </c>
      <c r="N8" s="10"/>
      <c r="O8" s="57"/>
      <c r="P8" s="21">
        <v>199.92</v>
      </c>
      <c r="Q8" s="69">
        <f t="shared" si="0"/>
        <v>240.44</v>
      </c>
    </row>
    <row r="9" spans="1:17" s="7" customFormat="1" x14ac:dyDescent="0.35">
      <c r="A9" s="8"/>
      <c r="B9" s="89" t="s">
        <v>4</v>
      </c>
      <c r="C9" s="89"/>
      <c r="D9" s="9"/>
      <c r="E9" s="57">
        <v>70369</v>
      </c>
      <c r="F9" s="10">
        <v>28625</v>
      </c>
      <c r="G9" s="57">
        <v>2250</v>
      </c>
      <c r="H9" s="10"/>
      <c r="I9" s="57"/>
      <c r="J9" s="10"/>
      <c r="K9" s="57"/>
      <c r="L9" s="10"/>
      <c r="M9" s="57"/>
      <c r="N9" s="10"/>
      <c r="O9" s="57"/>
      <c r="P9" s="21"/>
      <c r="Q9" s="69">
        <f t="shared" si="0"/>
        <v>101244</v>
      </c>
    </row>
    <row r="10" spans="1:17" s="7" customFormat="1" x14ac:dyDescent="0.35">
      <c r="A10" s="8"/>
      <c r="B10" s="89" t="s">
        <v>45</v>
      </c>
      <c r="C10" s="89"/>
      <c r="D10" s="9"/>
      <c r="E10" s="57"/>
      <c r="F10" s="10"/>
      <c r="G10" s="57"/>
      <c r="H10" s="10"/>
      <c r="I10" s="57"/>
      <c r="J10" s="10"/>
      <c r="K10" s="57"/>
      <c r="L10" s="10"/>
      <c r="M10" s="57"/>
      <c r="N10" s="10"/>
      <c r="O10" s="57"/>
      <c r="P10" s="21"/>
      <c r="Q10" s="69">
        <f t="shared" si="0"/>
        <v>0</v>
      </c>
    </row>
    <row r="11" spans="1:17" s="7" customFormat="1" x14ac:dyDescent="0.35">
      <c r="A11" s="8"/>
      <c r="B11" s="89" t="s">
        <v>2</v>
      </c>
      <c r="C11" s="89"/>
      <c r="D11" s="9"/>
      <c r="E11" s="77"/>
      <c r="F11" s="27"/>
      <c r="G11" s="77"/>
      <c r="H11" s="27"/>
      <c r="I11" s="77"/>
      <c r="J11" s="27"/>
      <c r="K11" s="77"/>
      <c r="L11" s="27"/>
      <c r="M11" s="77"/>
      <c r="N11" s="27"/>
      <c r="O11" s="77"/>
      <c r="P11" s="28"/>
      <c r="Q11" s="69">
        <f t="shared" si="0"/>
        <v>0</v>
      </c>
    </row>
    <row r="12" spans="1:17" s="7" customFormat="1" ht="16" thickBot="1" x14ac:dyDescent="0.4">
      <c r="A12" s="8"/>
      <c r="B12" s="92" t="s">
        <v>13</v>
      </c>
      <c r="C12" s="92"/>
      <c r="D12" s="9"/>
      <c r="E12" s="58"/>
      <c r="F12" s="30"/>
      <c r="G12" s="58"/>
      <c r="H12" s="30"/>
      <c r="I12" s="58"/>
      <c r="J12" s="30"/>
      <c r="K12" s="58"/>
      <c r="L12" s="78">
        <v>18245.47</v>
      </c>
      <c r="M12" s="58"/>
      <c r="N12" s="30"/>
      <c r="O12" s="58"/>
      <c r="P12" s="34"/>
      <c r="Q12" s="69">
        <f t="shared" si="0"/>
        <v>18245.47</v>
      </c>
    </row>
    <row r="13" spans="1:17" s="13" customFormat="1" ht="19.5" customHeight="1" thickTop="1" thickBot="1" x14ac:dyDescent="0.4">
      <c r="A13" s="11"/>
      <c r="B13" s="91" t="s">
        <v>5</v>
      </c>
      <c r="C13" s="91"/>
      <c r="D13" s="15"/>
      <c r="E13" s="59">
        <f t="shared" ref="E13:K13" si="1">SUM(E7:E11)</f>
        <v>70369</v>
      </c>
      <c r="F13" s="18">
        <f t="shared" si="1"/>
        <v>28625</v>
      </c>
      <c r="G13" s="59">
        <f t="shared" si="1"/>
        <v>2250</v>
      </c>
      <c r="H13" s="18">
        <f t="shared" si="1"/>
        <v>0</v>
      </c>
      <c r="I13" s="59">
        <f t="shared" si="1"/>
        <v>0</v>
      </c>
      <c r="J13" s="18">
        <f t="shared" si="1"/>
        <v>0</v>
      </c>
      <c r="K13" s="59">
        <f t="shared" si="1"/>
        <v>0</v>
      </c>
      <c r="L13" s="18">
        <f>SUM(L7:L12)</f>
        <v>18315.47</v>
      </c>
      <c r="M13" s="59">
        <f>SUM(M7:M11)</f>
        <v>20.52</v>
      </c>
      <c r="N13" s="18">
        <f>SUM(N7:N11)</f>
        <v>0</v>
      </c>
      <c r="O13" s="59">
        <f>SUM(O7:O11)</f>
        <v>0</v>
      </c>
      <c r="P13" s="23">
        <f>SUM(P7:P11)</f>
        <v>199.92</v>
      </c>
      <c r="Q13" s="70">
        <f>SUM(Q7:Q12)</f>
        <v>119779.91</v>
      </c>
    </row>
    <row r="14" spans="1:17" s="13" customFormat="1" ht="19.5" customHeight="1" thickBot="1" x14ac:dyDescent="0.4">
      <c r="A14" s="11"/>
      <c r="B14" s="55"/>
      <c r="C14" s="55"/>
      <c r="D14" s="35"/>
      <c r="E14" s="67"/>
      <c r="F14" s="36"/>
      <c r="G14" s="67"/>
      <c r="H14" s="36"/>
      <c r="I14" s="67"/>
      <c r="J14" s="36"/>
      <c r="K14" s="67"/>
      <c r="L14" s="36"/>
      <c r="M14" s="67"/>
      <c r="N14" s="36"/>
      <c r="O14" s="67"/>
      <c r="P14" s="36"/>
      <c r="Q14" s="71">
        <f>SUM(E13:P13)</f>
        <v>119779.91</v>
      </c>
    </row>
    <row r="15" spans="1:17" s="7" customFormat="1" ht="10" customHeight="1" thickTop="1" thickBot="1" x14ac:dyDescent="0.4">
      <c r="A15" s="8"/>
      <c r="B15" s="8"/>
      <c r="C15" s="9"/>
      <c r="D15" s="9"/>
      <c r="E15" s="60"/>
      <c r="F15" s="14"/>
      <c r="G15" s="66"/>
      <c r="I15" s="66"/>
      <c r="K15" s="66"/>
      <c r="M15" s="66"/>
      <c r="O15" s="66"/>
      <c r="Q15" s="66"/>
    </row>
    <row r="16" spans="1:17" s="7" customFormat="1" ht="15" thickBot="1" x14ac:dyDescent="0.4">
      <c r="A16" s="90" t="s">
        <v>6</v>
      </c>
      <c r="B16" s="90"/>
      <c r="C16" s="90"/>
      <c r="D16" s="5"/>
      <c r="E16" s="65">
        <v>42947</v>
      </c>
      <c r="F16" s="65">
        <v>42948</v>
      </c>
      <c r="G16" s="65">
        <v>42979</v>
      </c>
      <c r="H16" s="65">
        <v>43009</v>
      </c>
      <c r="I16" s="65">
        <v>43040</v>
      </c>
      <c r="J16" s="65">
        <v>43070</v>
      </c>
      <c r="K16" s="65">
        <v>43101</v>
      </c>
      <c r="L16" s="65">
        <v>43132</v>
      </c>
      <c r="M16" s="65">
        <v>43160</v>
      </c>
      <c r="N16" s="65">
        <v>43191</v>
      </c>
      <c r="O16" s="65">
        <v>43221</v>
      </c>
      <c r="P16" s="65">
        <v>43252</v>
      </c>
      <c r="Q16" s="66"/>
    </row>
    <row r="17" spans="1:17" s="7" customFormat="1" x14ac:dyDescent="0.35">
      <c r="A17" s="8"/>
      <c r="B17" s="89" t="s">
        <v>39</v>
      </c>
      <c r="C17" s="89"/>
      <c r="D17" s="9"/>
      <c r="E17" s="57">
        <v>13394.9</v>
      </c>
      <c r="F17" s="10">
        <v>1966.02</v>
      </c>
      <c r="G17" s="57"/>
      <c r="H17" s="10"/>
      <c r="I17" s="57"/>
      <c r="J17" s="10"/>
      <c r="K17" s="57"/>
      <c r="L17" s="10"/>
      <c r="M17" s="57"/>
      <c r="N17" s="10"/>
      <c r="O17" s="57"/>
      <c r="P17" s="21"/>
      <c r="Q17" s="69">
        <f>SUM(E17:P17)</f>
        <v>15360.92</v>
      </c>
    </row>
    <row r="18" spans="1:17" s="7" customFormat="1" x14ac:dyDescent="0.35">
      <c r="A18" s="8"/>
      <c r="B18" s="89" t="s">
        <v>8</v>
      </c>
      <c r="C18" s="89"/>
      <c r="D18" s="9"/>
      <c r="E18" s="57"/>
      <c r="F18" s="10"/>
      <c r="G18" s="57"/>
      <c r="H18" s="10"/>
      <c r="I18" s="57"/>
      <c r="J18" s="10"/>
      <c r="K18" s="57">
        <v>16</v>
      </c>
      <c r="L18" s="10"/>
      <c r="M18" s="57"/>
      <c r="N18" s="10"/>
      <c r="O18" s="57"/>
      <c r="P18" s="21"/>
      <c r="Q18" s="69">
        <f t="shared" ref="Q18:Q37" si="2">SUM(E18:P18)</f>
        <v>16</v>
      </c>
    </row>
    <row r="19" spans="1:17" s="7" customFormat="1" x14ac:dyDescent="0.35">
      <c r="A19" s="8"/>
      <c r="B19" s="89" t="s">
        <v>38</v>
      </c>
      <c r="C19" s="89"/>
      <c r="D19" s="9"/>
      <c r="E19" s="57"/>
      <c r="F19" s="10">
        <v>1837.11</v>
      </c>
      <c r="G19" s="57">
        <v>1464.23</v>
      </c>
      <c r="H19" s="10"/>
      <c r="I19" s="57"/>
      <c r="J19" s="10"/>
      <c r="K19" s="57"/>
      <c r="L19" s="10"/>
      <c r="M19" s="57"/>
      <c r="N19" s="10"/>
      <c r="O19" s="57"/>
      <c r="P19" s="21">
        <v>68.239999999999995</v>
      </c>
      <c r="Q19" s="69">
        <f t="shared" si="2"/>
        <v>3369.58</v>
      </c>
    </row>
    <row r="20" spans="1:17" s="7" customFormat="1" x14ac:dyDescent="0.35">
      <c r="A20" s="8"/>
      <c r="B20" s="89" t="s">
        <v>36</v>
      </c>
      <c r="C20" s="89"/>
      <c r="D20" s="9"/>
      <c r="E20" s="57"/>
      <c r="F20" s="10"/>
      <c r="G20" s="57"/>
      <c r="H20" s="10"/>
      <c r="I20" s="57"/>
      <c r="J20" s="10"/>
      <c r="K20" s="57"/>
      <c r="L20" s="10"/>
      <c r="M20" s="57"/>
      <c r="N20" s="10"/>
      <c r="O20" s="57"/>
      <c r="P20" s="21"/>
      <c r="Q20" s="69">
        <f t="shared" si="2"/>
        <v>0</v>
      </c>
    </row>
    <row r="21" spans="1:17" s="7" customFormat="1" x14ac:dyDescent="0.35">
      <c r="A21" s="8"/>
      <c r="B21" s="89" t="s">
        <v>40</v>
      </c>
      <c r="C21" s="89"/>
      <c r="D21" s="9"/>
      <c r="E21" s="57"/>
      <c r="F21" s="10"/>
      <c r="G21" s="57"/>
      <c r="H21" s="10"/>
      <c r="I21" s="57"/>
      <c r="J21" s="10"/>
      <c r="K21" s="57"/>
      <c r="L21" s="10"/>
      <c r="M21" s="57"/>
      <c r="N21" s="10"/>
      <c r="O21" s="57"/>
      <c r="P21" s="21"/>
      <c r="Q21" s="69">
        <f t="shared" si="2"/>
        <v>0</v>
      </c>
    </row>
    <row r="22" spans="1:17" s="7" customFormat="1" x14ac:dyDescent="0.35">
      <c r="A22" s="8"/>
      <c r="B22" s="89" t="s">
        <v>34</v>
      </c>
      <c r="C22" s="89"/>
      <c r="D22" s="9"/>
      <c r="E22" s="57"/>
      <c r="F22" s="10"/>
      <c r="G22" s="57"/>
      <c r="H22" s="10"/>
      <c r="I22" s="57"/>
      <c r="J22" s="10"/>
      <c r="K22" s="57"/>
      <c r="L22" s="10"/>
      <c r="M22" s="57"/>
      <c r="N22" s="10"/>
      <c r="O22" s="57"/>
      <c r="P22" s="21"/>
      <c r="Q22" s="69">
        <f t="shared" si="2"/>
        <v>0</v>
      </c>
    </row>
    <row r="23" spans="1:17" s="7" customFormat="1" x14ac:dyDescent="0.35">
      <c r="A23" s="8"/>
      <c r="B23" s="89" t="s">
        <v>11</v>
      </c>
      <c r="C23" s="89"/>
      <c r="D23" s="9"/>
      <c r="E23" s="57"/>
      <c r="F23" s="10">
        <v>1597.5</v>
      </c>
      <c r="G23" s="57"/>
      <c r="H23" s="10"/>
      <c r="I23" s="57"/>
      <c r="J23" s="10"/>
      <c r="K23" s="57"/>
      <c r="L23" s="10"/>
      <c r="M23" s="57"/>
      <c r="N23" s="10"/>
      <c r="O23" s="57"/>
      <c r="P23" s="21"/>
      <c r="Q23" s="69">
        <f t="shared" si="2"/>
        <v>1597.5</v>
      </c>
    </row>
    <row r="24" spans="1:17" s="7" customFormat="1" x14ac:dyDescent="0.35">
      <c r="A24" s="8"/>
      <c r="B24" s="89" t="s">
        <v>35</v>
      </c>
      <c r="C24" s="89"/>
      <c r="D24" s="9"/>
      <c r="E24" s="57"/>
      <c r="F24" s="10"/>
      <c r="G24" s="57"/>
      <c r="H24" s="10"/>
      <c r="I24" s="57"/>
      <c r="J24" s="10"/>
      <c r="K24" s="57"/>
      <c r="L24" s="10"/>
      <c r="M24" s="57"/>
      <c r="N24" s="10"/>
      <c r="O24" s="57"/>
      <c r="P24" s="21"/>
      <c r="Q24" s="69">
        <f t="shared" si="2"/>
        <v>0</v>
      </c>
    </row>
    <row r="25" spans="1:17" s="7" customFormat="1" x14ac:dyDescent="0.35">
      <c r="A25" s="8"/>
      <c r="B25" s="89" t="s">
        <v>24</v>
      </c>
      <c r="C25" s="89"/>
      <c r="D25" s="9"/>
      <c r="E25" s="57"/>
      <c r="F25" s="10"/>
      <c r="G25" s="57"/>
      <c r="H25" s="10"/>
      <c r="I25" s="57"/>
      <c r="J25" s="10"/>
      <c r="K25" s="57">
        <v>1200</v>
      </c>
      <c r="L25" s="10">
        <v>100</v>
      </c>
      <c r="M25" s="57"/>
      <c r="N25" s="10"/>
      <c r="O25" s="57"/>
      <c r="P25" s="21"/>
      <c r="Q25" s="69">
        <f t="shared" si="2"/>
        <v>1300</v>
      </c>
    </row>
    <row r="26" spans="1:17" s="7" customFormat="1" x14ac:dyDescent="0.35">
      <c r="A26" s="8"/>
      <c r="B26" s="89" t="s">
        <v>46</v>
      </c>
      <c r="C26" s="89"/>
      <c r="D26" s="9"/>
      <c r="E26" s="57"/>
      <c r="F26" s="10"/>
      <c r="G26" s="57"/>
      <c r="H26" s="10"/>
      <c r="I26" s="57"/>
      <c r="J26" s="10"/>
      <c r="K26" s="57"/>
      <c r="L26" s="10">
        <v>95.64</v>
      </c>
      <c r="M26" s="57"/>
      <c r="N26" s="10"/>
      <c r="O26" s="57"/>
      <c r="P26" s="21"/>
      <c r="Q26" s="69">
        <f t="shared" si="2"/>
        <v>95.64</v>
      </c>
    </row>
    <row r="27" spans="1:17" s="7" customFormat="1" x14ac:dyDescent="0.35">
      <c r="A27" s="8"/>
      <c r="B27" s="89" t="s">
        <v>47</v>
      </c>
      <c r="C27" s="89"/>
      <c r="D27" s="9"/>
      <c r="E27" s="57"/>
      <c r="F27" s="10"/>
      <c r="G27" s="57"/>
      <c r="H27" s="10"/>
      <c r="I27" s="57"/>
      <c r="J27" s="10"/>
      <c r="K27" s="57"/>
      <c r="L27" s="10"/>
      <c r="M27" s="57"/>
      <c r="N27" s="10">
        <v>18000</v>
      </c>
      <c r="O27" s="57"/>
      <c r="P27" s="21"/>
      <c r="Q27" s="69">
        <f t="shared" si="2"/>
        <v>18000</v>
      </c>
    </row>
    <row r="28" spans="1:17" s="7" customFormat="1" x14ac:dyDescent="0.35">
      <c r="A28" s="8"/>
      <c r="B28" s="89" t="s">
        <v>31</v>
      </c>
      <c r="C28" s="89"/>
      <c r="D28" s="9"/>
      <c r="E28" s="57"/>
      <c r="F28" s="10"/>
      <c r="G28" s="57"/>
      <c r="H28" s="10"/>
      <c r="I28" s="57"/>
      <c r="J28" s="10"/>
      <c r="K28" s="57"/>
      <c r="L28" s="10"/>
      <c r="M28" s="57"/>
      <c r="N28" s="10"/>
      <c r="O28" s="57"/>
      <c r="P28" s="21"/>
      <c r="Q28" s="69">
        <f t="shared" si="2"/>
        <v>0</v>
      </c>
    </row>
    <row r="29" spans="1:17" s="7" customFormat="1" x14ac:dyDescent="0.35">
      <c r="A29" s="8"/>
      <c r="B29" s="89" t="s">
        <v>26</v>
      </c>
      <c r="C29" s="89"/>
      <c r="D29" s="9"/>
      <c r="E29" s="57">
        <v>9.8699999999999992</v>
      </c>
      <c r="F29" s="10"/>
      <c r="G29" s="57"/>
      <c r="H29" s="10"/>
      <c r="I29" s="57"/>
      <c r="J29" s="10"/>
      <c r="K29" s="57"/>
      <c r="L29" s="10">
        <v>72</v>
      </c>
      <c r="M29" s="57"/>
      <c r="N29" s="10"/>
      <c r="O29" s="57"/>
      <c r="P29" s="21"/>
      <c r="Q29" s="69">
        <f t="shared" si="2"/>
        <v>81.87</v>
      </c>
    </row>
    <row r="30" spans="1:17" s="7" customFormat="1" x14ac:dyDescent="0.35">
      <c r="A30" s="8"/>
      <c r="B30" s="89" t="s">
        <v>48</v>
      </c>
      <c r="C30" s="89"/>
      <c r="D30" s="9"/>
      <c r="E30" s="57"/>
      <c r="F30" s="10">
        <v>500</v>
      </c>
      <c r="G30" s="57"/>
      <c r="H30" s="10"/>
      <c r="I30" s="57"/>
      <c r="J30" s="10"/>
      <c r="K30" s="57"/>
      <c r="L30" s="10"/>
      <c r="M30" s="57"/>
      <c r="N30" s="10"/>
      <c r="O30" s="57"/>
      <c r="P30" s="21"/>
      <c r="Q30" s="69">
        <f t="shared" si="2"/>
        <v>500</v>
      </c>
    </row>
    <row r="31" spans="1:17" s="7" customFormat="1" x14ac:dyDescent="0.35">
      <c r="A31" s="8"/>
      <c r="B31" s="89" t="s">
        <v>17</v>
      </c>
      <c r="C31" s="89"/>
      <c r="D31" s="9"/>
      <c r="E31" s="57">
        <v>975</v>
      </c>
      <c r="F31" s="10"/>
      <c r="G31" s="57"/>
      <c r="H31" s="10"/>
      <c r="I31" s="57"/>
      <c r="J31" s="10"/>
      <c r="K31" s="57"/>
      <c r="L31" s="10"/>
      <c r="M31" s="57"/>
      <c r="N31" s="10"/>
      <c r="O31" s="57"/>
      <c r="P31" s="21"/>
      <c r="Q31" s="69">
        <f t="shared" si="2"/>
        <v>975</v>
      </c>
    </row>
    <row r="32" spans="1:17" s="7" customFormat="1" x14ac:dyDescent="0.35">
      <c r="A32" s="8"/>
      <c r="B32" s="89" t="s">
        <v>43</v>
      </c>
      <c r="C32" s="89"/>
      <c r="D32" s="9"/>
      <c r="E32" s="57"/>
      <c r="F32" s="10"/>
      <c r="G32" s="57">
        <v>252</v>
      </c>
      <c r="H32" s="10"/>
      <c r="I32" s="57"/>
      <c r="J32" s="10"/>
      <c r="K32" s="57"/>
      <c r="L32" s="10"/>
      <c r="M32" s="57"/>
      <c r="N32" s="10"/>
      <c r="O32" s="57"/>
      <c r="P32" s="21"/>
      <c r="Q32" s="69">
        <f t="shared" si="2"/>
        <v>252</v>
      </c>
    </row>
    <row r="33" spans="1:17" s="7" customFormat="1" x14ac:dyDescent="0.35">
      <c r="A33" s="8"/>
      <c r="B33" s="89" t="s">
        <v>37</v>
      </c>
      <c r="C33" s="89"/>
      <c r="D33" s="9"/>
      <c r="E33" s="57"/>
      <c r="F33" s="10"/>
      <c r="G33" s="57"/>
      <c r="H33" s="10"/>
      <c r="I33" s="57"/>
      <c r="J33" s="10"/>
      <c r="K33" s="57"/>
      <c r="L33" s="10"/>
      <c r="M33" s="57"/>
      <c r="N33" s="10"/>
      <c r="O33" s="57"/>
      <c r="P33" s="21"/>
      <c r="Q33" s="69">
        <f t="shared" si="2"/>
        <v>0</v>
      </c>
    </row>
    <row r="34" spans="1:17" s="7" customFormat="1" x14ac:dyDescent="0.35">
      <c r="A34" s="8"/>
      <c r="B34" s="89" t="s">
        <v>41</v>
      </c>
      <c r="C34" s="89"/>
      <c r="D34" s="9"/>
      <c r="E34" s="57"/>
      <c r="F34" s="10"/>
      <c r="G34" s="57"/>
      <c r="H34" s="10"/>
      <c r="I34" s="57"/>
      <c r="J34" s="10"/>
      <c r="K34" s="57"/>
      <c r="L34" s="10"/>
      <c r="M34" s="57"/>
      <c r="N34" s="10"/>
      <c r="O34" s="57"/>
      <c r="P34" s="21"/>
      <c r="Q34" s="69">
        <f t="shared" si="2"/>
        <v>0</v>
      </c>
    </row>
    <row r="35" spans="1:17" s="7" customFormat="1" x14ac:dyDescent="0.35">
      <c r="A35" s="8"/>
      <c r="B35" s="89" t="s">
        <v>33</v>
      </c>
      <c r="C35" s="89"/>
      <c r="D35" s="9"/>
      <c r="E35" s="57"/>
      <c r="F35" s="10"/>
      <c r="G35" s="57"/>
      <c r="H35" s="10"/>
      <c r="I35" s="57"/>
      <c r="J35" s="10"/>
      <c r="K35" s="57"/>
      <c r="L35" s="10"/>
      <c r="M35" s="57"/>
      <c r="N35" s="10"/>
      <c r="O35" s="57"/>
      <c r="P35" s="21"/>
      <c r="Q35" s="69">
        <f t="shared" si="2"/>
        <v>0</v>
      </c>
    </row>
    <row r="36" spans="1:17" s="7" customFormat="1" x14ac:dyDescent="0.35">
      <c r="A36" s="8"/>
      <c r="B36" s="89" t="s">
        <v>44</v>
      </c>
      <c r="C36" s="89"/>
      <c r="D36" s="9"/>
      <c r="E36" s="57">
        <v>41359.07</v>
      </c>
      <c r="F36" s="10">
        <v>40000</v>
      </c>
      <c r="G36" s="57">
        <v>1543.25</v>
      </c>
      <c r="H36" s="10"/>
      <c r="I36" s="57"/>
      <c r="J36" s="10"/>
      <c r="K36" s="57"/>
      <c r="L36" s="10"/>
      <c r="M36" s="57"/>
      <c r="N36" s="10"/>
      <c r="O36" s="57"/>
      <c r="P36" s="21"/>
      <c r="Q36" s="69">
        <f t="shared" si="2"/>
        <v>82902.320000000007</v>
      </c>
    </row>
    <row r="37" spans="1:17" s="7" customFormat="1" ht="15" thickBot="1" x14ac:dyDescent="0.4">
      <c r="A37" s="8"/>
      <c r="B37" s="89" t="s">
        <v>42</v>
      </c>
      <c r="C37" s="89"/>
      <c r="D37" s="9"/>
      <c r="E37" s="61"/>
      <c r="F37" s="50"/>
      <c r="G37" s="61">
        <v>69.989999999999995</v>
      </c>
      <c r="H37" s="50">
        <v>235.36</v>
      </c>
      <c r="I37" s="61">
        <v>213.58</v>
      </c>
      <c r="J37" s="50"/>
      <c r="K37" s="61"/>
      <c r="L37" s="50"/>
      <c r="M37" s="61"/>
      <c r="N37" s="50"/>
      <c r="O37" s="61"/>
      <c r="P37" s="51"/>
      <c r="Q37" s="72">
        <f t="shared" si="2"/>
        <v>518.93000000000006</v>
      </c>
    </row>
    <row r="38" spans="1:17" s="13" customFormat="1" ht="16" customHeight="1" thickBot="1" x14ac:dyDescent="0.4">
      <c r="A38" s="11"/>
      <c r="B38" s="91" t="s">
        <v>23</v>
      </c>
      <c r="C38" s="91"/>
      <c r="D38" s="15"/>
      <c r="E38" s="59">
        <f t="shared" ref="E38:Q38" si="3">SUM(E17:E37)</f>
        <v>55738.84</v>
      </c>
      <c r="F38" s="18">
        <f t="shared" si="3"/>
        <v>45900.63</v>
      </c>
      <c r="G38" s="59">
        <f t="shared" si="3"/>
        <v>3329.47</v>
      </c>
      <c r="H38" s="18">
        <f t="shared" si="3"/>
        <v>235.36</v>
      </c>
      <c r="I38" s="59">
        <f t="shared" si="3"/>
        <v>213.58</v>
      </c>
      <c r="J38" s="18">
        <f t="shared" si="3"/>
        <v>0</v>
      </c>
      <c r="K38" s="59">
        <f t="shared" si="3"/>
        <v>1216</v>
      </c>
      <c r="L38" s="18">
        <f t="shared" si="3"/>
        <v>267.64</v>
      </c>
      <c r="M38" s="59">
        <f t="shared" si="3"/>
        <v>0</v>
      </c>
      <c r="N38" s="18">
        <f t="shared" si="3"/>
        <v>18000</v>
      </c>
      <c r="O38" s="59">
        <f t="shared" si="3"/>
        <v>0</v>
      </c>
      <c r="P38" s="23">
        <f t="shared" si="3"/>
        <v>68.239999999999995</v>
      </c>
      <c r="Q38" s="73">
        <f t="shared" si="3"/>
        <v>124969.76000000001</v>
      </c>
    </row>
    <row r="39" spans="1:17" s="7" customFormat="1" ht="16" customHeight="1" thickBot="1" x14ac:dyDescent="0.4">
      <c r="A39" s="8"/>
      <c r="B39" s="11"/>
      <c r="C39" s="9"/>
      <c r="D39" s="9"/>
      <c r="E39" s="6"/>
      <c r="F39" s="14"/>
      <c r="Q39" s="74">
        <f>SUM(E38:P38)</f>
        <v>124969.76000000001</v>
      </c>
    </row>
    <row r="40" spans="1:17" ht="15" thickTop="1" x14ac:dyDescent="0.35">
      <c r="Q40" s="16"/>
    </row>
  </sheetData>
  <sortState xmlns:xlrd2="http://schemas.microsoft.com/office/spreadsheetml/2017/richdata2" ref="B8:C12">
    <sortCondition ref="B8"/>
  </sortState>
  <mergeCells count="31">
    <mergeCell ref="B27:C27"/>
    <mergeCell ref="B38:C38"/>
    <mergeCell ref="B13:C13"/>
    <mergeCell ref="B33:C33"/>
    <mergeCell ref="B34:C34"/>
    <mergeCell ref="B35:C35"/>
    <mergeCell ref="B36:C36"/>
    <mergeCell ref="B37:C37"/>
    <mergeCell ref="B25:C25"/>
    <mergeCell ref="B26:C26"/>
    <mergeCell ref="B28:C28"/>
    <mergeCell ref="B29:C29"/>
    <mergeCell ref="B30:C30"/>
    <mergeCell ref="B32:C32"/>
    <mergeCell ref="B31:C31"/>
    <mergeCell ref="B19:C19"/>
    <mergeCell ref="B20:C20"/>
    <mergeCell ref="B24:C24"/>
    <mergeCell ref="B23:C23"/>
    <mergeCell ref="B21:C21"/>
    <mergeCell ref="B22:C22"/>
    <mergeCell ref="A16:C16"/>
    <mergeCell ref="B17:C17"/>
    <mergeCell ref="B18:C18"/>
    <mergeCell ref="B12:C12"/>
    <mergeCell ref="A6:C6"/>
    <mergeCell ref="B7:C7"/>
    <mergeCell ref="B8:C8"/>
    <mergeCell ref="B11:C11"/>
    <mergeCell ref="B9:C9"/>
    <mergeCell ref="B10:C10"/>
  </mergeCells>
  <dataValidations count="2">
    <dataValidation allowBlank="1" showInputMessage="1" showErrorMessage="1" error="Please enter an amount between -10,000,000 and 10,000,000." sqref="F38:F39 F16:G16 E38 G38:P38 F6:G6 F15 E13:P14 Q13" xr:uid="{00000000-0002-0000-0600-000000000000}"/>
    <dataValidation type="decimal" allowBlank="1" showInputMessage="1" showErrorMessage="1" error="Please enter an amount between -10,000,000 and 10,000,000." sqref="F17:P37 F7:P12 E6:E12 E39 E15:E37" xr:uid="{00000000-0002-0000-0600-000001000000}">
      <formula1>-10000000</formula1>
      <formula2>10000000</formula2>
    </dataValidation>
  </dataValidations>
  <pageMargins left="0.2" right="0.2" top="0.75" bottom="0.25" header="0.3" footer="0.3"/>
  <pageSetup scale="71" orientation="landscape" horizontalDpi="300" verticalDpi="300" r:id="rId1"/>
  <headerFooter>
    <oddHeader xml:space="preserve">&amp;C&amp;"-,Bold"&amp;24Alabama Association of Public Continuing and Public Adult Education&amp;"-,Regular"&amp;11
&amp;"-,Bold"&amp;20Financial Report for Fiscal Year 2017&amp;"-,Regular"&amp;11
&amp;16(July 1, 2017 -June 30, 2018)&amp;11
</oddHeader>
    <oddFooter>&amp;LReport Created by: Terri Johnson, Treasurer&amp;R&amp;D</oddFooter>
  </headerFooter>
  <ignoredErrors>
    <ignoredError sqref="E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4:Q40"/>
  <sheetViews>
    <sheetView topLeftCell="A4" zoomScale="90" zoomScaleNormal="90" workbookViewId="0">
      <selection activeCell="B19" sqref="B19:C19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ht="9.75" customHeight="1" thickBot="1" x14ac:dyDescent="0.4">
      <c r="Q5" s="19"/>
    </row>
    <row r="6" spans="1:17" s="7" customFormat="1" ht="15" thickBot="1" x14ac:dyDescent="0.4">
      <c r="A6" s="90" t="s">
        <v>0</v>
      </c>
      <c r="B6" s="90"/>
      <c r="C6" s="90"/>
      <c r="D6" s="5"/>
      <c r="E6" s="65">
        <v>43312</v>
      </c>
      <c r="F6" s="65">
        <v>43313</v>
      </c>
      <c r="G6" s="65">
        <v>43344</v>
      </c>
      <c r="H6" s="65">
        <v>43374</v>
      </c>
      <c r="I6" s="65">
        <v>43405</v>
      </c>
      <c r="J6" s="65">
        <v>43435</v>
      </c>
      <c r="K6" s="65">
        <v>43466</v>
      </c>
      <c r="L6" s="65">
        <v>43497</v>
      </c>
      <c r="M6" s="65">
        <v>43525</v>
      </c>
      <c r="N6" s="65">
        <v>43556</v>
      </c>
      <c r="O6" s="65">
        <v>43586</v>
      </c>
      <c r="P6" s="65">
        <v>43617</v>
      </c>
      <c r="Q6" s="75" t="s">
        <v>28</v>
      </c>
    </row>
    <row r="7" spans="1:17" s="7" customFormat="1" x14ac:dyDescent="0.35">
      <c r="A7" s="8"/>
      <c r="B7" s="89" t="s">
        <v>29</v>
      </c>
      <c r="C7" s="89"/>
      <c r="D7" s="9"/>
      <c r="E7" s="56">
        <v>0</v>
      </c>
      <c r="F7" s="53">
        <v>0</v>
      </c>
      <c r="G7" s="56">
        <v>0</v>
      </c>
      <c r="H7" s="53">
        <v>0</v>
      </c>
      <c r="I7" s="56">
        <v>0</v>
      </c>
      <c r="J7" s="53">
        <v>0</v>
      </c>
      <c r="K7" s="56">
        <v>0</v>
      </c>
      <c r="L7" s="53">
        <v>0</v>
      </c>
      <c r="M7" s="56">
        <v>0</v>
      </c>
      <c r="N7" s="53">
        <v>140</v>
      </c>
      <c r="O7" s="56">
        <v>32.020000000000003</v>
      </c>
      <c r="P7" s="54">
        <v>44</v>
      </c>
      <c r="Q7" s="68">
        <f t="shared" ref="Q7:Q12" si="0">SUM(E7:P7)</f>
        <v>216.02</v>
      </c>
    </row>
    <row r="8" spans="1:17" s="7" customFormat="1" x14ac:dyDescent="0.35">
      <c r="A8" s="8"/>
      <c r="B8" s="89" t="s">
        <v>1</v>
      </c>
      <c r="C8" s="89"/>
      <c r="D8" s="9"/>
      <c r="E8" s="57">
        <f>'[1]Income Statement'!$E$13</f>
        <v>520</v>
      </c>
      <c r="F8" s="10">
        <f>'[2]Income Statement'!$E$13</f>
        <v>380</v>
      </c>
      <c r="G8" s="57">
        <f>'[3]Income Statement'!$E$13</f>
        <v>540</v>
      </c>
      <c r="H8" s="10">
        <f>'[4]Income Statement'!$E$13</f>
        <v>880</v>
      </c>
      <c r="I8" s="57">
        <f>'[5]Income Statement'!$E$12</f>
        <v>800</v>
      </c>
      <c r="J8" s="10">
        <f>'[6]Income Statement'!$E$12</f>
        <v>200</v>
      </c>
      <c r="K8" s="57">
        <f>'[7]Income Statement'!$E$12</f>
        <v>460</v>
      </c>
      <c r="L8" s="10">
        <f>'[8]Income Statement'!$E$12</f>
        <v>620</v>
      </c>
      <c r="M8" s="57">
        <v>100</v>
      </c>
      <c r="N8" s="10">
        <v>3119.23</v>
      </c>
      <c r="O8" s="57">
        <v>300</v>
      </c>
      <c r="P8" s="21">
        <v>4114.38</v>
      </c>
      <c r="Q8" s="69">
        <f t="shared" si="0"/>
        <v>12033.61</v>
      </c>
    </row>
    <row r="9" spans="1:17" s="7" customFormat="1" x14ac:dyDescent="0.35">
      <c r="A9" s="8"/>
      <c r="B9" s="89" t="s">
        <v>4</v>
      </c>
      <c r="C9" s="89"/>
      <c r="D9" s="9"/>
      <c r="E9" s="57">
        <v>0</v>
      </c>
      <c r="F9" s="10">
        <v>0</v>
      </c>
      <c r="G9" s="57">
        <v>0</v>
      </c>
      <c r="H9" s="10">
        <v>0</v>
      </c>
      <c r="I9" s="57">
        <v>0</v>
      </c>
      <c r="J9" s="10">
        <v>0</v>
      </c>
      <c r="K9" s="57">
        <v>0</v>
      </c>
      <c r="L9" s="10">
        <v>0</v>
      </c>
      <c r="M9" s="57">
        <v>225</v>
      </c>
      <c r="N9" s="10">
        <v>1791.97</v>
      </c>
      <c r="O9" s="57">
        <v>23067.599999999999</v>
      </c>
      <c r="P9" s="21">
        <v>70370</v>
      </c>
      <c r="Q9" s="69">
        <f t="shared" si="0"/>
        <v>95454.57</v>
      </c>
    </row>
    <row r="10" spans="1:17" s="7" customFormat="1" x14ac:dyDescent="0.35">
      <c r="A10" s="8"/>
      <c r="B10" s="89" t="s">
        <v>45</v>
      </c>
      <c r="C10" s="89"/>
      <c r="D10" s="9"/>
      <c r="E10" s="57">
        <f>'[1]Income Statement'!$E$11</f>
        <v>45</v>
      </c>
      <c r="F10" s="10">
        <f>'[2]Income Statement'!$E$11</f>
        <v>30</v>
      </c>
      <c r="G10" s="57">
        <f>'[3]Income Statement'!$E$11</f>
        <v>20.36</v>
      </c>
      <c r="H10" s="10">
        <f>'[4]Income Statement'!$E$11</f>
        <v>115.34</v>
      </c>
      <c r="I10" s="57">
        <f>'[5]Income Statement'!$E$10</f>
        <v>40</v>
      </c>
      <c r="J10" s="10">
        <f>'[6]Income Statement'!$E$10</f>
        <v>0.34</v>
      </c>
      <c r="K10" s="57">
        <f>'[7]Income Statement'!$E$10</f>
        <v>5</v>
      </c>
      <c r="L10" s="10">
        <v>0</v>
      </c>
      <c r="M10" s="57">
        <v>20</v>
      </c>
      <c r="N10" s="10">
        <v>235.07</v>
      </c>
      <c r="O10" s="57">
        <v>30</v>
      </c>
      <c r="P10" s="21">
        <v>1165</v>
      </c>
      <c r="Q10" s="69">
        <f t="shared" si="0"/>
        <v>1706.11</v>
      </c>
    </row>
    <row r="11" spans="1:17" s="7" customFormat="1" x14ac:dyDescent="0.35">
      <c r="A11" s="8"/>
      <c r="B11" s="89" t="s">
        <v>2</v>
      </c>
      <c r="C11" s="89"/>
      <c r="D11" s="9"/>
      <c r="E11" s="77">
        <v>0</v>
      </c>
      <c r="F11" s="27">
        <v>0</v>
      </c>
      <c r="G11" s="77">
        <v>0</v>
      </c>
      <c r="H11" s="27">
        <v>0</v>
      </c>
      <c r="I11" s="77">
        <v>0</v>
      </c>
      <c r="J11" s="27">
        <v>0</v>
      </c>
      <c r="K11" s="77">
        <v>0</v>
      </c>
      <c r="L11" s="27">
        <v>0</v>
      </c>
      <c r="M11" s="77">
        <v>2899.7</v>
      </c>
      <c r="N11" s="27">
        <v>2950</v>
      </c>
      <c r="O11" s="77">
        <v>1814</v>
      </c>
      <c r="P11" s="28">
        <v>1500</v>
      </c>
      <c r="Q11" s="69">
        <f t="shared" si="0"/>
        <v>9163.7000000000007</v>
      </c>
    </row>
    <row r="12" spans="1:17" s="7" customFormat="1" ht="15" thickBot="1" x14ac:dyDescent="0.4">
      <c r="A12" s="8"/>
      <c r="B12" s="89" t="s">
        <v>50</v>
      </c>
      <c r="C12" s="93"/>
      <c r="D12" s="9"/>
      <c r="E12" s="58">
        <v>0</v>
      </c>
      <c r="F12" s="30">
        <v>0</v>
      </c>
      <c r="G12" s="58">
        <v>0</v>
      </c>
      <c r="H12" s="30">
        <v>0</v>
      </c>
      <c r="I12" s="58">
        <v>0</v>
      </c>
      <c r="J12" s="30">
        <v>0</v>
      </c>
      <c r="K12" s="58">
        <v>0</v>
      </c>
      <c r="L12" s="30">
        <v>0</v>
      </c>
      <c r="M12" s="58">
        <v>0</v>
      </c>
      <c r="N12" s="30">
        <v>0</v>
      </c>
      <c r="O12" s="58">
        <v>5</v>
      </c>
      <c r="P12" s="34"/>
      <c r="Q12" s="80">
        <f t="shared" si="0"/>
        <v>5</v>
      </c>
    </row>
    <row r="13" spans="1:17" s="13" customFormat="1" ht="19.5" customHeight="1" thickTop="1" x14ac:dyDescent="0.35">
      <c r="A13" s="11"/>
      <c r="B13" s="91" t="s">
        <v>5</v>
      </c>
      <c r="C13" s="91"/>
      <c r="D13" s="15"/>
      <c r="E13" s="82">
        <f>SUM(E7:E11)</f>
        <v>565</v>
      </c>
      <c r="F13" s="83">
        <f t="shared" ref="F13:N13" si="1">SUM(F7:F11)</f>
        <v>410</v>
      </c>
      <c r="G13" s="82">
        <f t="shared" si="1"/>
        <v>560.36</v>
      </c>
      <c r="H13" s="83">
        <f t="shared" si="1"/>
        <v>995.34</v>
      </c>
      <c r="I13" s="82">
        <f t="shared" si="1"/>
        <v>840</v>
      </c>
      <c r="J13" s="83">
        <f t="shared" si="1"/>
        <v>200.34</v>
      </c>
      <c r="K13" s="82">
        <f t="shared" si="1"/>
        <v>465</v>
      </c>
      <c r="L13" s="83">
        <f t="shared" si="1"/>
        <v>620</v>
      </c>
      <c r="M13" s="82">
        <f t="shared" si="1"/>
        <v>3244.7</v>
      </c>
      <c r="N13" s="83">
        <f t="shared" si="1"/>
        <v>8236.27</v>
      </c>
      <c r="O13" s="82">
        <f>SUM(O7:O12)</f>
        <v>25248.62</v>
      </c>
      <c r="P13" s="84">
        <f>SUM(P7:P12)</f>
        <v>77193.38</v>
      </c>
      <c r="Q13" s="85">
        <f>SUM(Q7:Q12)</f>
        <v>118579.01000000001</v>
      </c>
    </row>
    <row r="14" spans="1:17" s="13" customFormat="1" ht="19.5" customHeight="1" thickBot="1" x14ac:dyDescent="0.4">
      <c r="A14" s="11"/>
      <c r="B14" s="76"/>
      <c r="C14" s="76"/>
      <c r="D14" s="35"/>
      <c r="E14" s="67"/>
      <c r="F14" s="36"/>
      <c r="G14" s="67"/>
      <c r="H14" s="36"/>
      <c r="I14" s="67"/>
      <c r="J14" s="36"/>
      <c r="K14" s="67"/>
      <c r="L14" s="36"/>
      <c r="M14" s="67"/>
      <c r="N14" s="36"/>
      <c r="O14" s="67"/>
      <c r="P14" s="36"/>
      <c r="Q14" s="81">
        <f>SUM(E13:P13)</f>
        <v>118579.01000000001</v>
      </c>
    </row>
    <row r="15" spans="1:17" s="7" customFormat="1" ht="10" customHeight="1" thickTop="1" thickBot="1" x14ac:dyDescent="0.4">
      <c r="A15" s="8"/>
      <c r="B15" s="8"/>
      <c r="C15" s="9"/>
      <c r="D15" s="9"/>
      <c r="E15" s="60"/>
      <c r="F15" s="14"/>
      <c r="G15" s="66"/>
      <c r="I15" s="66"/>
      <c r="K15" s="66"/>
      <c r="M15" s="66"/>
      <c r="O15" s="66"/>
      <c r="Q15" s="66"/>
    </row>
    <row r="16" spans="1:17" s="7" customFormat="1" ht="15" thickBot="1" x14ac:dyDescent="0.4">
      <c r="A16" s="90" t="s">
        <v>6</v>
      </c>
      <c r="B16" s="90"/>
      <c r="C16" s="90"/>
      <c r="D16" s="5"/>
      <c r="E16" s="65">
        <v>43312</v>
      </c>
      <c r="F16" s="65">
        <v>43313</v>
      </c>
      <c r="G16" s="65">
        <v>43344</v>
      </c>
      <c r="H16" s="65">
        <v>43374</v>
      </c>
      <c r="I16" s="65">
        <v>43405</v>
      </c>
      <c r="J16" s="65">
        <v>43435</v>
      </c>
      <c r="K16" s="65">
        <v>43466</v>
      </c>
      <c r="L16" s="65">
        <v>43497</v>
      </c>
      <c r="M16" s="65">
        <v>43525</v>
      </c>
      <c r="N16" s="65">
        <v>43556</v>
      </c>
      <c r="O16" s="65">
        <v>43586</v>
      </c>
      <c r="P16" s="65">
        <v>43617</v>
      </c>
      <c r="Q16" s="66"/>
    </row>
    <row r="17" spans="1:17" s="7" customFormat="1" x14ac:dyDescent="0.35">
      <c r="A17" s="8"/>
      <c r="B17" s="89" t="s">
        <v>39</v>
      </c>
      <c r="C17" s="89"/>
      <c r="D17" s="9"/>
      <c r="E17" s="57">
        <v>0</v>
      </c>
      <c r="F17" s="10">
        <v>0</v>
      </c>
      <c r="G17" s="57">
        <v>0</v>
      </c>
      <c r="H17" s="10">
        <v>0</v>
      </c>
      <c r="I17" s="57">
        <v>0</v>
      </c>
      <c r="J17" s="10">
        <v>0</v>
      </c>
      <c r="K17" s="57">
        <v>0</v>
      </c>
      <c r="L17" s="10">
        <f>'[8]Income Statement'!$E$19</f>
        <v>0</v>
      </c>
      <c r="M17" s="57">
        <v>0</v>
      </c>
      <c r="N17" s="10">
        <v>0</v>
      </c>
      <c r="O17" s="57">
        <v>13394.8</v>
      </c>
      <c r="P17" s="21">
        <v>13395</v>
      </c>
      <c r="Q17" s="69">
        <f>SUM(E17:P17)</f>
        <v>26789.8</v>
      </c>
    </row>
    <row r="18" spans="1:17" s="7" customFormat="1" x14ac:dyDescent="0.35">
      <c r="A18" s="8"/>
      <c r="B18" s="89" t="s">
        <v>8</v>
      </c>
      <c r="C18" s="89"/>
      <c r="D18" s="9"/>
      <c r="E18" s="57">
        <v>0</v>
      </c>
      <c r="F18" s="10">
        <v>0</v>
      </c>
      <c r="G18" s="57">
        <v>0</v>
      </c>
      <c r="H18" s="10">
        <v>0</v>
      </c>
      <c r="I18" s="57">
        <v>0</v>
      </c>
      <c r="J18" s="10">
        <v>0</v>
      </c>
      <c r="K18" s="57">
        <v>0</v>
      </c>
      <c r="L18" s="10">
        <f>'[8]Income Statement'!$E$20</f>
        <v>0</v>
      </c>
      <c r="M18" s="57">
        <v>0</v>
      </c>
      <c r="N18" s="10">
        <v>0</v>
      </c>
      <c r="O18" s="57">
        <v>0</v>
      </c>
      <c r="P18" s="21">
        <v>3</v>
      </c>
      <c r="Q18" s="69">
        <f t="shared" ref="Q18:Q37" si="2">SUM(E18:P18)</f>
        <v>3</v>
      </c>
    </row>
    <row r="19" spans="1:17" s="7" customFormat="1" x14ac:dyDescent="0.35">
      <c r="A19" s="8"/>
      <c r="B19" s="89" t="s">
        <v>38</v>
      </c>
      <c r="C19" s="89"/>
      <c r="D19" s="9"/>
      <c r="E19" s="57">
        <f>'[1]Income Statement'!$E$22</f>
        <v>68.349999999999994</v>
      </c>
      <c r="F19" s="10">
        <v>0</v>
      </c>
      <c r="G19" s="57">
        <f>'[3]Income Statement'!$E$22</f>
        <v>1658.38</v>
      </c>
      <c r="H19" s="10">
        <v>0</v>
      </c>
      <c r="I19" s="57">
        <v>0</v>
      </c>
      <c r="J19" s="10">
        <v>0</v>
      </c>
      <c r="K19" s="57">
        <v>0</v>
      </c>
      <c r="L19" s="10">
        <f>'[8]Income Statement'!$E$21</f>
        <v>197.42</v>
      </c>
      <c r="M19" s="57">
        <v>0</v>
      </c>
      <c r="N19" s="10">
        <v>0</v>
      </c>
      <c r="O19" s="57">
        <v>532.26</v>
      </c>
      <c r="P19" s="21">
        <v>325</v>
      </c>
      <c r="Q19" s="69">
        <f t="shared" si="2"/>
        <v>2781.41</v>
      </c>
    </row>
    <row r="20" spans="1:17" s="7" customFormat="1" x14ac:dyDescent="0.35">
      <c r="A20" s="8"/>
      <c r="B20" s="89" t="s">
        <v>36</v>
      </c>
      <c r="C20" s="89"/>
      <c r="D20" s="9"/>
      <c r="E20" s="57">
        <v>0</v>
      </c>
      <c r="F20" s="10">
        <v>0</v>
      </c>
      <c r="G20" s="57">
        <v>0</v>
      </c>
      <c r="H20" s="10">
        <v>0</v>
      </c>
      <c r="I20" s="57">
        <v>0</v>
      </c>
      <c r="J20" s="10">
        <v>0</v>
      </c>
      <c r="K20" s="57">
        <v>0</v>
      </c>
      <c r="L20" s="10">
        <f>'[8]Income Statement'!$E$22</f>
        <v>0</v>
      </c>
      <c r="M20" s="57">
        <v>0</v>
      </c>
      <c r="N20" s="10">
        <v>0</v>
      </c>
      <c r="O20" s="57">
        <v>0</v>
      </c>
      <c r="P20" s="21">
        <v>280</v>
      </c>
      <c r="Q20" s="69">
        <f t="shared" si="2"/>
        <v>280</v>
      </c>
    </row>
    <row r="21" spans="1:17" s="7" customFormat="1" x14ac:dyDescent="0.35">
      <c r="A21" s="8"/>
      <c r="B21" s="89" t="s">
        <v>40</v>
      </c>
      <c r="C21" s="89"/>
      <c r="D21" s="9"/>
      <c r="E21" s="57">
        <v>0</v>
      </c>
      <c r="F21" s="10">
        <v>0</v>
      </c>
      <c r="G21" s="57">
        <v>0</v>
      </c>
      <c r="H21" s="10">
        <v>0</v>
      </c>
      <c r="I21" s="57">
        <v>0</v>
      </c>
      <c r="J21" s="10">
        <v>0</v>
      </c>
      <c r="K21" s="57">
        <v>0</v>
      </c>
      <c r="L21" s="10">
        <f>'[8]Income Statement'!$E$23</f>
        <v>0</v>
      </c>
      <c r="M21" s="57">
        <v>0</v>
      </c>
      <c r="N21" s="10">
        <v>0</v>
      </c>
      <c r="O21" s="57">
        <v>1712.15</v>
      </c>
      <c r="P21" s="21">
        <v>1500</v>
      </c>
      <c r="Q21" s="69">
        <f t="shared" si="2"/>
        <v>3212.15</v>
      </c>
    </row>
    <row r="22" spans="1:17" s="7" customFormat="1" x14ac:dyDescent="0.35">
      <c r="A22" s="8"/>
      <c r="B22" s="89" t="s">
        <v>34</v>
      </c>
      <c r="C22" s="89"/>
      <c r="D22" s="9"/>
      <c r="E22" s="57">
        <v>0</v>
      </c>
      <c r="F22" s="10">
        <v>0</v>
      </c>
      <c r="G22" s="57">
        <v>0</v>
      </c>
      <c r="H22" s="10">
        <v>0</v>
      </c>
      <c r="I22" s="57">
        <v>0</v>
      </c>
      <c r="J22" s="10">
        <v>0</v>
      </c>
      <c r="K22" s="57">
        <v>0</v>
      </c>
      <c r="L22" s="10">
        <f>'[8]Income Statement'!$E$24</f>
        <v>0</v>
      </c>
      <c r="M22" s="57">
        <v>0</v>
      </c>
      <c r="N22" s="10">
        <v>0</v>
      </c>
      <c r="O22" s="57">
        <v>0</v>
      </c>
      <c r="P22" s="21"/>
      <c r="Q22" s="69">
        <f t="shared" si="2"/>
        <v>0</v>
      </c>
    </row>
    <row r="23" spans="1:17" s="7" customFormat="1" x14ac:dyDescent="0.35">
      <c r="A23" s="8"/>
      <c r="B23" s="89" t="s">
        <v>11</v>
      </c>
      <c r="C23" s="89"/>
      <c r="D23" s="9"/>
      <c r="E23" s="57">
        <v>0</v>
      </c>
      <c r="F23" s="10">
        <v>0</v>
      </c>
      <c r="G23" s="57">
        <v>0</v>
      </c>
      <c r="H23" s="10">
        <v>0</v>
      </c>
      <c r="I23" s="57">
        <v>0</v>
      </c>
      <c r="J23" s="10">
        <v>0</v>
      </c>
      <c r="K23" s="57">
        <v>0</v>
      </c>
      <c r="L23" s="10">
        <f>'[8]Income Statement'!$E$25</f>
        <v>0</v>
      </c>
      <c r="M23" s="57">
        <v>0</v>
      </c>
      <c r="N23" s="10">
        <v>0</v>
      </c>
      <c r="O23" s="57">
        <v>0</v>
      </c>
      <c r="P23" s="21"/>
      <c r="Q23" s="69">
        <f t="shared" si="2"/>
        <v>0</v>
      </c>
    </row>
    <row r="24" spans="1:17" s="7" customFormat="1" x14ac:dyDescent="0.35">
      <c r="A24" s="8"/>
      <c r="B24" s="89" t="s">
        <v>35</v>
      </c>
      <c r="C24" s="89"/>
      <c r="D24" s="9"/>
      <c r="E24" s="57">
        <f>'[1]Income Statement'!$E$27</f>
        <v>250</v>
      </c>
      <c r="F24" s="10">
        <v>0</v>
      </c>
      <c r="G24" s="57">
        <v>0</v>
      </c>
      <c r="H24" s="10">
        <v>0</v>
      </c>
      <c r="I24" s="57">
        <v>0</v>
      </c>
      <c r="J24" s="10">
        <v>0</v>
      </c>
      <c r="K24" s="57">
        <v>0</v>
      </c>
      <c r="L24" s="10">
        <f>'[8]Income Statement'!$E$26</f>
        <v>0</v>
      </c>
      <c r="M24" s="57">
        <v>0</v>
      </c>
      <c r="N24" s="10">
        <v>0</v>
      </c>
      <c r="O24" s="57">
        <v>0</v>
      </c>
      <c r="P24" s="21"/>
      <c r="Q24" s="69">
        <f t="shared" si="2"/>
        <v>250</v>
      </c>
    </row>
    <row r="25" spans="1:17" s="7" customFormat="1" x14ac:dyDescent="0.35">
      <c r="A25" s="8"/>
      <c r="B25" s="89" t="s">
        <v>24</v>
      </c>
      <c r="C25" s="89"/>
      <c r="D25" s="9"/>
      <c r="E25" s="57">
        <v>0</v>
      </c>
      <c r="F25" s="10">
        <v>0</v>
      </c>
      <c r="G25" s="57">
        <v>0</v>
      </c>
      <c r="H25" s="10">
        <v>0</v>
      </c>
      <c r="I25" s="57">
        <v>0</v>
      </c>
      <c r="J25" s="10">
        <f>'[6]Income Statement'!$E$27</f>
        <v>550</v>
      </c>
      <c r="K25" s="57">
        <v>0</v>
      </c>
      <c r="L25" s="10">
        <f>'[8]Income Statement'!$E$27</f>
        <v>100</v>
      </c>
      <c r="M25" s="57">
        <v>0</v>
      </c>
      <c r="N25" s="10">
        <v>0</v>
      </c>
      <c r="O25" s="57">
        <v>0</v>
      </c>
      <c r="P25" s="21"/>
      <c r="Q25" s="69">
        <f t="shared" si="2"/>
        <v>650</v>
      </c>
    </row>
    <row r="26" spans="1:17" s="7" customFormat="1" x14ac:dyDescent="0.35">
      <c r="A26" s="8"/>
      <c r="B26" s="89" t="s">
        <v>46</v>
      </c>
      <c r="C26" s="89"/>
      <c r="D26" s="9"/>
      <c r="E26" s="57">
        <v>0</v>
      </c>
      <c r="F26" s="10">
        <v>0</v>
      </c>
      <c r="G26" s="57">
        <v>0</v>
      </c>
      <c r="H26" s="10">
        <v>0</v>
      </c>
      <c r="I26" s="57">
        <v>0</v>
      </c>
      <c r="J26" s="10">
        <f>'[6]Income Statement'!$E$28</f>
        <v>2.13</v>
      </c>
      <c r="K26" s="57">
        <v>0</v>
      </c>
      <c r="L26" s="10">
        <f>'[8]Income Statement'!$E$28</f>
        <v>0</v>
      </c>
      <c r="M26" s="57">
        <v>0</v>
      </c>
      <c r="N26" s="10">
        <v>50.01</v>
      </c>
      <c r="O26" s="57">
        <v>0</v>
      </c>
      <c r="P26" s="21"/>
      <c r="Q26" s="69">
        <f t="shared" si="2"/>
        <v>52.14</v>
      </c>
    </row>
    <row r="27" spans="1:17" s="7" customFormat="1" x14ac:dyDescent="0.35">
      <c r="A27" s="8"/>
      <c r="B27" s="89" t="s">
        <v>31</v>
      </c>
      <c r="C27" s="89"/>
      <c r="D27" s="9"/>
      <c r="E27" s="57">
        <v>0</v>
      </c>
      <c r="F27" s="10">
        <v>0</v>
      </c>
      <c r="G27" s="57">
        <v>0</v>
      </c>
      <c r="H27" s="10">
        <v>0</v>
      </c>
      <c r="I27" s="57">
        <v>0</v>
      </c>
      <c r="J27" s="10">
        <v>0</v>
      </c>
      <c r="K27" s="57">
        <v>0</v>
      </c>
      <c r="L27" s="10">
        <f>'[8]Income Statement'!$E$29</f>
        <v>0</v>
      </c>
      <c r="M27" s="57">
        <v>0</v>
      </c>
      <c r="N27" s="10">
        <v>0</v>
      </c>
      <c r="O27" s="57">
        <v>0</v>
      </c>
      <c r="P27" s="21"/>
      <c r="Q27" s="69">
        <f t="shared" si="2"/>
        <v>0</v>
      </c>
    </row>
    <row r="28" spans="1:17" s="7" customFormat="1" x14ac:dyDescent="0.35">
      <c r="A28" s="8"/>
      <c r="B28" s="89" t="s">
        <v>26</v>
      </c>
      <c r="C28" s="89"/>
      <c r="D28" s="9"/>
      <c r="E28" s="57">
        <v>0</v>
      </c>
      <c r="F28" s="10">
        <v>0</v>
      </c>
      <c r="G28" s="57">
        <v>0</v>
      </c>
      <c r="H28" s="10">
        <v>0</v>
      </c>
      <c r="I28" s="57">
        <v>0</v>
      </c>
      <c r="J28" s="10">
        <f>'[6]Income Statement'!$E$30</f>
        <v>10</v>
      </c>
      <c r="K28" s="57">
        <v>0</v>
      </c>
      <c r="L28" s="10">
        <f>'[8]Income Statement'!$E$30</f>
        <v>76</v>
      </c>
      <c r="M28" s="57">
        <v>0</v>
      </c>
      <c r="N28" s="10">
        <v>55</v>
      </c>
      <c r="O28" s="57">
        <v>0</v>
      </c>
      <c r="P28" s="21"/>
      <c r="Q28" s="69">
        <f t="shared" si="2"/>
        <v>141</v>
      </c>
    </row>
    <row r="29" spans="1:17" s="7" customFormat="1" x14ac:dyDescent="0.35">
      <c r="A29" s="8"/>
      <c r="B29" s="89" t="s">
        <v>51</v>
      </c>
      <c r="C29" s="89"/>
      <c r="D29" s="9"/>
      <c r="E29" s="57">
        <v>0</v>
      </c>
      <c r="F29" s="10">
        <v>0</v>
      </c>
      <c r="G29" s="57">
        <v>0</v>
      </c>
      <c r="H29" s="10">
        <f>'[4]Income Statement'!$E$32</f>
        <v>20.9</v>
      </c>
      <c r="I29" s="57">
        <v>0</v>
      </c>
      <c r="J29" s="10">
        <v>0</v>
      </c>
      <c r="K29" s="57">
        <v>0</v>
      </c>
      <c r="L29" s="10">
        <f>'[8]Income Statement'!$E$31</f>
        <v>20.3</v>
      </c>
      <c r="M29" s="57">
        <v>0</v>
      </c>
      <c r="N29" s="10">
        <v>322.10000000000002</v>
      </c>
      <c r="O29" s="57">
        <v>20</v>
      </c>
      <c r="P29" s="21">
        <v>675</v>
      </c>
      <c r="Q29" s="69">
        <f t="shared" si="2"/>
        <v>1058.3</v>
      </c>
    </row>
    <row r="30" spans="1:17" s="7" customFormat="1" x14ac:dyDescent="0.35">
      <c r="A30" s="8"/>
      <c r="B30" s="89" t="s">
        <v>17</v>
      </c>
      <c r="C30" s="89"/>
      <c r="D30" s="9"/>
      <c r="E30" s="57">
        <v>0</v>
      </c>
      <c r="F30" s="10">
        <v>0</v>
      </c>
      <c r="G30" s="57">
        <v>0</v>
      </c>
      <c r="H30" s="10">
        <v>0</v>
      </c>
      <c r="I30" s="57">
        <v>0</v>
      </c>
      <c r="J30" s="10">
        <v>0</v>
      </c>
      <c r="K30" s="57">
        <v>0</v>
      </c>
      <c r="L30" s="10">
        <f>'[8]Income Statement'!$E$32</f>
        <v>0</v>
      </c>
      <c r="M30" s="57">
        <v>0</v>
      </c>
      <c r="N30" s="10">
        <v>0</v>
      </c>
      <c r="O30" s="57">
        <v>0</v>
      </c>
      <c r="P30" s="21"/>
      <c r="Q30" s="69">
        <f t="shared" si="2"/>
        <v>0</v>
      </c>
    </row>
    <row r="31" spans="1:17" s="7" customFormat="1" x14ac:dyDescent="0.35">
      <c r="A31" s="8"/>
      <c r="B31" s="89" t="s">
        <v>43</v>
      </c>
      <c r="C31" s="89"/>
      <c r="D31" s="9"/>
      <c r="E31" s="57">
        <v>0</v>
      </c>
      <c r="F31" s="10">
        <v>0</v>
      </c>
      <c r="G31" s="57">
        <v>0</v>
      </c>
      <c r="H31" s="10">
        <v>0</v>
      </c>
      <c r="I31" s="57">
        <v>0</v>
      </c>
      <c r="J31" s="10">
        <v>0</v>
      </c>
      <c r="K31" s="57">
        <v>0</v>
      </c>
      <c r="L31" s="10">
        <f>'[8]Income Statement'!$E$33</f>
        <v>0</v>
      </c>
      <c r="M31" s="57">
        <v>0</v>
      </c>
      <c r="N31" s="10">
        <v>0</v>
      </c>
      <c r="O31" s="57">
        <v>2430.65</v>
      </c>
      <c r="P31" s="21"/>
      <c r="Q31" s="69">
        <f t="shared" si="2"/>
        <v>2430.65</v>
      </c>
    </row>
    <row r="32" spans="1:17" s="7" customFormat="1" x14ac:dyDescent="0.35">
      <c r="A32" s="8"/>
      <c r="B32" s="89" t="s">
        <v>49</v>
      </c>
      <c r="C32" s="89"/>
      <c r="D32" s="9"/>
      <c r="E32" s="57">
        <v>0</v>
      </c>
      <c r="F32" s="10">
        <v>0</v>
      </c>
      <c r="G32" s="57">
        <v>0</v>
      </c>
      <c r="H32" s="10">
        <v>0</v>
      </c>
      <c r="I32" s="57">
        <v>0</v>
      </c>
      <c r="J32" s="10">
        <v>0</v>
      </c>
      <c r="K32" s="57">
        <v>0</v>
      </c>
      <c r="L32" s="10">
        <f>'[8]Income Statement'!$E$33</f>
        <v>0</v>
      </c>
      <c r="M32" s="57">
        <v>0</v>
      </c>
      <c r="N32" s="10">
        <v>0</v>
      </c>
      <c r="O32" s="57">
        <v>240.01</v>
      </c>
      <c r="P32" s="21">
        <v>113.18</v>
      </c>
      <c r="Q32" s="69">
        <f t="shared" si="2"/>
        <v>353.19</v>
      </c>
    </row>
    <row r="33" spans="1:17" s="7" customFormat="1" x14ac:dyDescent="0.35">
      <c r="A33" s="8"/>
      <c r="B33" s="89" t="s">
        <v>37</v>
      </c>
      <c r="C33" s="89"/>
      <c r="D33" s="9"/>
      <c r="E33" s="57">
        <v>0</v>
      </c>
      <c r="F33" s="10">
        <v>0</v>
      </c>
      <c r="G33" s="57">
        <v>0</v>
      </c>
      <c r="H33" s="10">
        <v>0</v>
      </c>
      <c r="I33" s="57">
        <v>0</v>
      </c>
      <c r="J33" s="10">
        <v>0</v>
      </c>
      <c r="K33" s="57">
        <v>0</v>
      </c>
      <c r="L33" s="10">
        <f>'[8]Income Statement'!$E$34</f>
        <v>0</v>
      </c>
      <c r="M33" s="57">
        <v>0</v>
      </c>
      <c r="N33" s="10">
        <v>0</v>
      </c>
      <c r="O33" s="57">
        <v>2224.42</v>
      </c>
      <c r="P33" s="21">
        <v>128.05000000000001</v>
      </c>
      <c r="Q33" s="69">
        <f t="shared" si="2"/>
        <v>2352.4700000000003</v>
      </c>
    </row>
    <row r="34" spans="1:17" s="7" customFormat="1" x14ac:dyDescent="0.35">
      <c r="A34" s="8"/>
      <c r="B34" s="89" t="s">
        <v>41</v>
      </c>
      <c r="C34" s="89"/>
      <c r="D34" s="9"/>
      <c r="E34" s="57">
        <v>0</v>
      </c>
      <c r="F34" s="10">
        <v>0</v>
      </c>
      <c r="G34" s="57">
        <v>0</v>
      </c>
      <c r="H34" s="10">
        <v>0</v>
      </c>
      <c r="I34" s="57">
        <v>0</v>
      </c>
      <c r="J34" s="10">
        <v>0</v>
      </c>
      <c r="K34" s="57">
        <v>0</v>
      </c>
      <c r="L34" s="10">
        <f>'[8]Income Statement'!$E$35</f>
        <v>724.3</v>
      </c>
      <c r="M34" s="57">
        <v>0</v>
      </c>
      <c r="N34" s="10">
        <v>1114.03</v>
      </c>
      <c r="O34" s="57">
        <v>20</v>
      </c>
      <c r="P34" s="21">
        <v>32.020000000000003</v>
      </c>
      <c r="Q34" s="69">
        <f t="shared" si="2"/>
        <v>1890.35</v>
      </c>
    </row>
    <row r="35" spans="1:17" s="7" customFormat="1" x14ac:dyDescent="0.35">
      <c r="A35" s="8"/>
      <c r="B35" s="89" t="s">
        <v>33</v>
      </c>
      <c r="C35" s="89"/>
      <c r="D35" s="9"/>
      <c r="E35" s="57">
        <v>0</v>
      </c>
      <c r="F35" s="10">
        <v>0</v>
      </c>
      <c r="G35" s="57">
        <v>0</v>
      </c>
      <c r="H35" s="10">
        <v>0</v>
      </c>
      <c r="I35" s="57">
        <v>0</v>
      </c>
      <c r="J35" s="10">
        <v>0</v>
      </c>
      <c r="K35" s="57">
        <v>0</v>
      </c>
      <c r="L35" s="10">
        <f>'[8]Income Statement'!$E$36</f>
        <v>0</v>
      </c>
      <c r="M35" s="57">
        <v>0</v>
      </c>
      <c r="N35" s="10">
        <v>0</v>
      </c>
      <c r="O35" s="57">
        <v>0</v>
      </c>
      <c r="P35" s="21">
        <v>1594.66</v>
      </c>
      <c r="Q35" s="69">
        <f t="shared" si="2"/>
        <v>1594.66</v>
      </c>
    </row>
    <row r="36" spans="1:17" s="7" customFormat="1" x14ac:dyDescent="0.35">
      <c r="A36" s="8"/>
      <c r="B36" s="89" t="s">
        <v>44</v>
      </c>
      <c r="C36" s="89"/>
      <c r="D36" s="9"/>
      <c r="E36" s="57">
        <v>0</v>
      </c>
      <c r="F36" s="10">
        <v>0</v>
      </c>
      <c r="G36" s="57">
        <v>0</v>
      </c>
      <c r="H36" s="10">
        <v>0</v>
      </c>
      <c r="I36" s="57">
        <v>0</v>
      </c>
      <c r="J36" s="10">
        <v>0</v>
      </c>
      <c r="K36" s="57">
        <v>0</v>
      </c>
      <c r="L36" s="10">
        <f>'[8]Income Statement'!$E$37</f>
        <v>0</v>
      </c>
      <c r="M36" s="57">
        <v>0</v>
      </c>
      <c r="N36" s="10">
        <v>0</v>
      </c>
      <c r="O36" s="57">
        <v>0</v>
      </c>
      <c r="P36" s="21">
        <v>67528.06</v>
      </c>
      <c r="Q36" s="69">
        <f t="shared" si="2"/>
        <v>67528.06</v>
      </c>
    </row>
    <row r="37" spans="1:17" s="7" customFormat="1" ht="15" thickBot="1" x14ac:dyDescent="0.4">
      <c r="A37" s="8"/>
      <c r="B37" s="89" t="s">
        <v>42</v>
      </c>
      <c r="C37" s="89"/>
      <c r="D37" s="9"/>
      <c r="E37" s="57">
        <v>0</v>
      </c>
      <c r="F37" s="10">
        <v>0</v>
      </c>
      <c r="G37" s="57">
        <v>0</v>
      </c>
      <c r="H37" s="50">
        <f>'[4]Income Statement'!$E$39</f>
        <v>33.75</v>
      </c>
      <c r="I37" s="57">
        <v>0</v>
      </c>
      <c r="J37" s="10">
        <v>0</v>
      </c>
      <c r="K37" s="57">
        <v>0</v>
      </c>
      <c r="L37" s="10">
        <f>'[8]Income Statement'!$E$38</f>
        <v>58.08</v>
      </c>
      <c r="M37" s="57">
        <v>0</v>
      </c>
      <c r="N37" s="10">
        <v>0</v>
      </c>
      <c r="O37" s="57">
        <v>0</v>
      </c>
      <c r="P37" s="51"/>
      <c r="Q37" s="72">
        <f t="shared" si="2"/>
        <v>91.83</v>
      </c>
    </row>
    <row r="38" spans="1:17" s="13" customFormat="1" ht="16" customHeight="1" thickBot="1" x14ac:dyDescent="0.4">
      <c r="A38" s="11"/>
      <c r="B38" s="91" t="s">
        <v>23</v>
      </c>
      <c r="C38" s="91"/>
      <c r="D38" s="15"/>
      <c r="E38" s="59">
        <f t="shared" ref="E38:Q38" si="3">SUM(E17:E37)</f>
        <v>318.35000000000002</v>
      </c>
      <c r="F38" s="18">
        <f t="shared" si="3"/>
        <v>0</v>
      </c>
      <c r="G38" s="59">
        <f t="shared" si="3"/>
        <v>1658.38</v>
      </c>
      <c r="H38" s="18">
        <f t="shared" si="3"/>
        <v>54.65</v>
      </c>
      <c r="I38" s="59">
        <f t="shared" si="3"/>
        <v>0</v>
      </c>
      <c r="J38" s="18">
        <f t="shared" si="3"/>
        <v>562.13</v>
      </c>
      <c r="K38" s="59">
        <f t="shared" si="3"/>
        <v>0</v>
      </c>
      <c r="L38" s="18">
        <f t="shared" si="3"/>
        <v>1176.0999999999999</v>
      </c>
      <c r="M38" s="59">
        <f t="shared" si="3"/>
        <v>0</v>
      </c>
      <c r="N38" s="18">
        <f t="shared" si="3"/>
        <v>1541.1399999999999</v>
      </c>
      <c r="O38" s="59">
        <f t="shared" si="3"/>
        <v>20574.29</v>
      </c>
      <c r="P38" s="23">
        <f t="shared" si="3"/>
        <v>85573.97</v>
      </c>
      <c r="Q38" s="73">
        <f t="shared" si="3"/>
        <v>111459.01000000001</v>
      </c>
    </row>
    <row r="39" spans="1:17" s="7" customFormat="1" ht="16" customHeight="1" thickBot="1" x14ac:dyDescent="0.4">
      <c r="A39" s="8"/>
      <c r="B39" s="11"/>
      <c r="C39" s="9"/>
      <c r="D39" s="9"/>
      <c r="E39" s="6"/>
      <c r="F39" s="14"/>
      <c r="Q39" s="74">
        <f>SUM(E38:P38)</f>
        <v>111459.01000000001</v>
      </c>
    </row>
    <row r="40" spans="1:17" ht="15" thickTop="1" x14ac:dyDescent="0.35">
      <c r="Q40" s="16"/>
    </row>
  </sheetData>
  <mergeCells count="31">
    <mergeCell ref="B34:C34"/>
    <mergeCell ref="B35:C35"/>
    <mergeCell ref="B36:C36"/>
    <mergeCell ref="B37:C37"/>
    <mergeCell ref="B38:C38"/>
    <mergeCell ref="B33:C3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A6:C6"/>
    <mergeCell ref="B7:C7"/>
    <mergeCell ref="B8:C8"/>
    <mergeCell ref="B9:C9"/>
    <mergeCell ref="B10:C10"/>
    <mergeCell ref="B11:C11"/>
    <mergeCell ref="B13:C13"/>
    <mergeCell ref="A16:C16"/>
    <mergeCell ref="B17:C17"/>
    <mergeCell ref="B18:C18"/>
    <mergeCell ref="B19:C19"/>
    <mergeCell ref="B12:C12"/>
  </mergeCells>
  <dataValidations count="2">
    <dataValidation type="decimal" allowBlank="1" showInputMessage="1" showErrorMessage="1" error="Please enter an amount between -10,000,000 and 10,000,000." sqref="F17:P37 E6:E12 E39 E15:E37 F7:P12" xr:uid="{00000000-0002-0000-0700-000000000000}">
      <formula1>-10000000</formula1>
      <formula2>10000000</formula2>
    </dataValidation>
    <dataValidation allowBlank="1" showInputMessage="1" showErrorMessage="1" error="Please enter an amount between -10,000,000 and 10,000,000." sqref="F38:F39 F16:G16 E38 G38:P38 F6:G6 F15 E13:P14 Q13" xr:uid="{00000000-0002-0000-0700-000001000000}"/>
  </dataValidations>
  <printOptions horizontalCentered="1"/>
  <pageMargins left="0.2" right="0.2" top="0.75" bottom="0.25" header="0.3" footer="0.3"/>
  <pageSetup scale="71" orientation="landscape" horizontalDpi="300" verticalDpi="300" r:id="rId1"/>
  <headerFooter>
    <oddHeader>&amp;C&amp;"-,Bold"&amp;24Alabama Association of Public Continuing and Public Adult Education&amp;"-,Regular"&amp;11
&amp;"-,Bold"&amp;20Financial Report for Fiscal Year 2018-2019&amp;"-,Regular"&amp;11
&amp;16(July 1, 2018 - June 30, 2019)</oddHeader>
    <oddFooter>&amp;LReport Created by: Terri Johnson, Treasurer&amp;R&amp;D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4:Q40"/>
  <sheetViews>
    <sheetView tabSelected="1" zoomScale="90" zoomScaleNormal="90" workbookViewId="0">
      <selection activeCell="G38" sqref="G38"/>
    </sheetView>
  </sheetViews>
  <sheetFormatPr defaultColWidth="9.1796875" defaultRowHeight="14.5" x14ac:dyDescent="0.35"/>
  <cols>
    <col min="1" max="1" width="1.26953125" style="1" customWidth="1"/>
    <col min="2" max="2" width="12.7265625" style="1" customWidth="1"/>
    <col min="3" max="3" width="11.7265625" style="1" customWidth="1"/>
    <col min="4" max="4" width="0.7265625" style="1" customWidth="1"/>
    <col min="5" max="5" width="12.26953125" style="1" customWidth="1"/>
    <col min="6" max="6" width="13.453125" style="1" customWidth="1"/>
    <col min="7" max="7" width="15" style="1" customWidth="1"/>
    <col min="8" max="8" width="13.453125" style="1" customWidth="1"/>
    <col min="9" max="9" width="15" style="1" customWidth="1"/>
    <col min="10" max="10" width="14.26953125" style="1" customWidth="1"/>
    <col min="11" max="11" width="12.7265625" style="1" customWidth="1"/>
    <col min="12" max="12" width="13.1796875" style="1" customWidth="1"/>
    <col min="13" max="13" width="11.81640625" style="1" customWidth="1"/>
    <col min="14" max="14" width="11.26953125" style="1" customWidth="1"/>
    <col min="15" max="15" width="11.54296875" style="1" customWidth="1"/>
    <col min="16" max="16" width="10.08984375" style="1" customWidth="1"/>
    <col min="17" max="17" width="12" style="1" customWidth="1"/>
    <col min="18" max="16384" width="9.1796875" style="1"/>
  </cols>
  <sheetData>
    <row r="4" spans="1:17" s="3" customFormat="1" x14ac:dyDescent="0.35">
      <c r="A4" s="2"/>
      <c r="B4" s="2"/>
      <c r="C4" s="2"/>
    </row>
    <row r="5" spans="1:17" ht="9.75" customHeight="1" thickBot="1" x14ac:dyDescent="0.4">
      <c r="Q5" s="19"/>
    </row>
    <row r="6" spans="1:17" s="7" customFormat="1" ht="15" thickBot="1" x14ac:dyDescent="0.4">
      <c r="A6" s="90" t="s">
        <v>0</v>
      </c>
      <c r="B6" s="90"/>
      <c r="C6" s="90"/>
      <c r="D6" s="5"/>
      <c r="E6" s="65">
        <v>43677</v>
      </c>
      <c r="F6" s="65">
        <v>43708</v>
      </c>
      <c r="G6" s="65">
        <v>43738</v>
      </c>
      <c r="H6" s="65">
        <v>43769</v>
      </c>
      <c r="I6" s="65">
        <v>43799</v>
      </c>
      <c r="J6" s="65">
        <v>43830</v>
      </c>
      <c r="K6" s="65">
        <v>43861</v>
      </c>
      <c r="L6" s="65">
        <v>43890</v>
      </c>
      <c r="M6" s="65">
        <v>43921</v>
      </c>
      <c r="N6" s="65">
        <v>43951</v>
      </c>
      <c r="O6" s="65">
        <v>43982</v>
      </c>
      <c r="P6" s="65">
        <v>44012</v>
      </c>
      <c r="Q6" s="75" t="s">
        <v>28</v>
      </c>
    </row>
    <row r="7" spans="1:17" s="7" customFormat="1" x14ac:dyDescent="0.35">
      <c r="A7" s="8"/>
      <c r="B7" s="89" t="s">
        <v>29</v>
      </c>
      <c r="C7" s="89"/>
      <c r="D7" s="9"/>
      <c r="E7" s="56"/>
      <c r="F7" s="53"/>
      <c r="G7" s="56"/>
      <c r="H7" s="53"/>
      <c r="I7" s="56"/>
      <c r="J7" s="53"/>
      <c r="K7" s="56"/>
      <c r="L7" s="53"/>
      <c r="M7" s="56"/>
      <c r="N7" s="53"/>
      <c r="O7" s="56"/>
      <c r="P7" s="54"/>
      <c r="Q7" s="68">
        <f t="shared" ref="Q7:Q12" si="0">SUM(E7:P7)</f>
        <v>0</v>
      </c>
    </row>
    <row r="8" spans="1:17" s="7" customFormat="1" x14ac:dyDescent="0.35">
      <c r="A8" s="8"/>
      <c r="B8" s="89" t="s">
        <v>1</v>
      </c>
      <c r="C8" s="89"/>
      <c r="D8" s="9"/>
      <c r="E8" s="57">
        <v>80</v>
      </c>
      <c r="F8" s="10">
        <v>60</v>
      </c>
      <c r="G8" s="57">
        <v>140</v>
      </c>
      <c r="H8" s="10">
        <v>240</v>
      </c>
      <c r="I8" s="57">
        <v>40</v>
      </c>
      <c r="J8" s="10">
        <v>140</v>
      </c>
      <c r="K8" s="57">
        <v>120</v>
      </c>
      <c r="L8" s="10">
        <v>180</v>
      </c>
      <c r="M8" s="57">
        <v>480</v>
      </c>
      <c r="N8" s="10">
        <v>80</v>
      </c>
      <c r="O8" s="57">
        <v>20</v>
      </c>
      <c r="P8" s="21">
        <v>2520</v>
      </c>
      <c r="Q8" s="69">
        <f t="shared" si="0"/>
        <v>4100</v>
      </c>
    </row>
    <row r="9" spans="1:17" s="7" customFormat="1" x14ac:dyDescent="0.35">
      <c r="A9" s="8"/>
      <c r="B9" s="89" t="s">
        <v>4</v>
      </c>
      <c r="C9" s="89"/>
      <c r="D9" s="9"/>
      <c r="E9" s="57">
        <v>8325</v>
      </c>
      <c r="F9" s="10"/>
      <c r="G9" s="57"/>
      <c r="H9" s="10"/>
      <c r="I9" s="57"/>
      <c r="J9" s="10"/>
      <c r="K9" s="57"/>
      <c r="L9" s="10"/>
      <c r="M9" s="57"/>
      <c r="N9" s="10"/>
      <c r="O9" s="57"/>
      <c r="P9" s="21"/>
      <c r="Q9" s="69">
        <f t="shared" si="0"/>
        <v>8325</v>
      </c>
    </row>
    <row r="10" spans="1:17" s="7" customFormat="1" x14ac:dyDescent="0.35">
      <c r="A10" s="8"/>
      <c r="B10" s="89" t="s">
        <v>45</v>
      </c>
      <c r="C10" s="89"/>
      <c r="D10" s="9"/>
      <c r="E10" s="57"/>
      <c r="F10" s="10"/>
      <c r="G10" s="57"/>
      <c r="H10" s="10">
        <v>1100</v>
      </c>
      <c r="I10" s="57">
        <v>25</v>
      </c>
      <c r="J10" s="10"/>
      <c r="K10" s="57">
        <v>110</v>
      </c>
      <c r="L10" s="10"/>
      <c r="M10" s="57">
        <v>5</v>
      </c>
      <c r="N10" s="10"/>
      <c r="O10" s="57"/>
      <c r="P10" s="21">
        <v>126.26</v>
      </c>
      <c r="Q10" s="69">
        <f t="shared" si="0"/>
        <v>1366.26</v>
      </c>
    </row>
    <row r="11" spans="1:17" s="7" customFormat="1" x14ac:dyDescent="0.35">
      <c r="A11" s="8"/>
      <c r="B11" s="89" t="s">
        <v>2</v>
      </c>
      <c r="C11" s="89"/>
      <c r="D11" s="9"/>
      <c r="E11" s="77"/>
      <c r="F11" s="27"/>
      <c r="G11" s="77"/>
      <c r="H11" s="27"/>
      <c r="I11" s="77"/>
      <c r="J11" s="27"/>
      <c r="K11" s="77"/>
      <c r="L11" s="27">
        <v>750</v>
      </c>
      <c r="M11" s="77">
        <v>2100</v>
      </c>
      <c r="N11" s="27"/>
      <c r="O11" s="77"/>
      <c r="P11" s="28"/>
      <c r="Q11" s="69">
        <f t="shared" si="0"/>
        <v>2850</v>
      </c>
    </row>
    <row r="12" spans="1:17" s="7" customFormat="1" ht="15" thickBot="1" x14ac:dyDescent="0.4">
      <c r="A12" s="8"/>
      <c r="B12" s="89" t="s">
        <v>50</v>
      </c>
      <c r="C12" s="93"/>
      <c r="D12" s="9"/>
      <c r="E12" s="58"/>
      <c r="F12" s="30"/>
      <c r="G12" s="58"/>
      <c r="H12" s="30"/>
      <c r="I12" s="58"/>
      <c r="J12" s="30"/>
      <c r="K12" s="58"/>
      <c r="L12" s="30"/>
      <c r="M12" s="58"/>
      <c r="N12" s="30">
        <v>221</v>
      </c>
      <c r="O12" s="58">
        <v>5</v>
      </c>
      <c r="P12" s="34">
        <v>50</v>
      </c>
      <c r="Q12" s="80">
        <f t="shared" si="0"/>
        <v>276</v>
      </c>
    </row>
    <row r="13" spans="1:17" s="13" customFormat="1" ht="19.5" customHeight="1" thickTop="1" x14ac:dyDescent="0.35">
      <c r="A13" s="11"/>
      <c r="B13" s="91" t="s">
        <v>5</v>
      </c>
      <c r="C13" s="91"/>
      <c r="D13" s="15"/>
      <c r="E13" s="82">
        <f>SUM(E7:E11)</f>
        <v>8405</v>
      </c>
      <c r="F13" s="83">
        <f t="shared" ref="F13:N13" si="1">SUM(F7:F11)</f>
        <v>60</v>
      </c>
      <c r="G13" s="82">
        <f t="shared" si="1"/>
        <v>140</v>
      </c>
      <c r="H13" s="83">
        <f t="shared" si="1"/>
        <v>1340</v>
      </c>
      <c r="I13" s="82">
        <f t="shared" si="1"/>
        <v>65</v>
      </c>
      <c r="J13" s="83">
        <f t="shared" si="1"/>
        <v>140</v>
      </c>
      <c r="K13" s="82">
        <f t="shared" si="1"/>
        <v>230</v>
      </c>
      <c r="L13" s="83">
        <f t="shared" si="1"/>
        <v>930</v>
      </c>
      <c r="M13" s="82">
        <f t="shared" si="1"/>
        <v>2585</v>
      </c>
      <c r="N13" s="83">
        <f t="shared" si="1"/>
        <v>80</v>
      </c>
      <c r="O13" s="82">
        <f>SUM(O7:O12)</f>
        <v>25</v>
      </c>
      <c r="P13" s="84">
        <f>SUM(P7:P12)</f>
        <v>2696.26</v>
      </c>
      <c r="Q13" s="85">
        <f>SUM(Q7:Q12)</f>
        <v>16917.260000000002</v>
      </c>
    </row>
    <row r="14" spans="1:17" s="13" customFormat="1" ht="19.5" customHeight="1" thickBot="1" x14ac:dyDescent="0.4">
      <c r="A14" s="11"/>
      <c r="B14" s="79"/>
      <c r="C14" s="79"/>
      <c r="D14" s="35"/>
      <c r="E14" s="67"/>
      <c r="F14" s="36"/>
      <c r="G14" s="67"/>
      <c r="H14" s="36"/>
      <c r="I14" s="67"/>
      <c r="J14" s="36"/>
      <c r="K14" s="67"/>
      <c r="L14" s="36"/>
      <c r="M14" s="67"/>
      <c r="N14" s="36"/>
      <c r="O14" s="67"/>
      <c r="P14" s="36"/>
      <c r="Q14" s="81">
        <f>SUM(E13:P13)</f>
        <v>16696.260000000002</v>
      </c>
    </row>
    <row r="15" spans="1:17" s="7" customFormat="1" ht="10" customHeight="1" thickTop="1" thickBot="1" x14ac:dyDescent="0.4">
      <c r="A15" s="8"/>
      <c r="B15" s="8"/>
      <c r="C15" s="9"/>
      <c r="D15" s="9"/>
      <c r="E15" s="60"/>
      <c r="F15" s="14"/>
      <c r="G15" s="66"/>
      <c r="I15" s="66"/>
      <c r="K15" s="66"/>
      <c r="M15" s="66"/>
      <c r="O15" s="66"/>
      <c r="Q15" s="66"/>
    </row>
    <row r="16" spans="1:17" s="7" customFormat="1" ht="15" thickBot="1" x14ac:dyDescent="0.4">
      <c r="A16" s="90" t="s">
        <v>6</v>
      </c>
      <c r="B16" s="90"/>
      <c r="C16" s="90"/>
      <c r="D16" s="5"/>
      <c r="E16" s="65">
        <v>43677</v>
      </c>
      <c r="F16" s="65">
        <v>43708</v>
      </c>
      <c r="G16" s="65">
        <v>43738</v>
      </c>
      <c r="H16" s="65">
        <v>43769</v>
      </c>
      <c r="I16" s="65">
        <v>43799</v>
      </c>
      <c r="J16" s="65">
        <v>43830</v>
      </c>
      <c r="K16" s="65">
        <v>43861</v>
      </c>
      <c r="L16" s="65">
        <v>43890</v>
      </c>
      <c r="M16" s="65">
        <v>43921</v>
      </c>
      <c r="N16" s="65">
        <v>43951</v>
      </c>
      <c r="O16" s="65">
        <v>43982</v>
      </c>
      <c r="P16" s="65">
        <v>44012</v>
      </c>
      <c r="Q16" s="66"/>
    </row>
    <row r="17" spans="1:17" s="7" customFormat="1" x14ac:dyDescent="0.35">
      <c r="A17" s="8"/>
      <c r="B17" s="89" t="s">
        <v>39</v>
      </c>
      <c r="C17" s="89"/>
      <c r="D17" s="9"/>
      <c r="E17" s="57"/>
      <c r="F17" s="10"/>
      <c r="G17" s="57"/>
      <c r="H17" s="10"/>
      <c r="I17" s="57"/>
      <c r="J17" s="10"/>
      <c r="K17" s="57"/>
      <c r="L17" s="10"/>
      <c r="M17" s="57"/>
      <c r="N17" s="10"/>
      <c r="O17" s="57"/>
      <c r="P17" s="21"/>
      <c r="Q17" s="69">
        <f>SUM(E17:P17)</f>
        <v>0</v>
      </c>
    </row>
    <row r="18" spans="1:17" s="7" customFormat="1" x14ac:dyDescent="0.35">
      <c r="A18" s="8"/>
      <c r="B18" s="89" t="s">
        <v>8</v>
      </c>
      <c r="C18" s="89"/>
      <c r="D18" s="9"/>
      <c r="E18" s="57"/>
      <c r="F18" s="10"/>
      <c r="G18" s="57"/>
      <c r="H18" s="10"/>
      <c r="I18" s="57"/>
      <c r="J18" s="10"/>
      <c r="K18" s="57"/>
      <c r="L18" s="10"/>
      <c r="M18" s="57"/>
      <c r="N18" s="10"/>
      <c r="O18" s="57"/>
      <c r="P18" s="21"/>
      <c r="Q18" s="69">
        <f t="shared" ref="Q18:Q37" si="2">SUM(E18:P18)</f>
        <v>0</v>
      </c>
    </row>
    <row r="19" spans="1:17" s="7" customFormat="1" x14ac:dyDescent="0.35">
      <c r="A19" s="8"/>
      <c r="B19" s="89" t="s">
        <v>38</v>
      </c>
      <c r="C19" s="89"/>
      <c r="D19" s="9"/>
      <c r="E19" s="57"/>
      <c r="F19" s="10"/>
      <c r="G19" s="57">
        <v>210</v>
      </c>
      <c r="H19" s="10"/>
      <c r="I19" s="57"/>
      <c r="J19" s="10"/>
      <c r="K19" s="57"/>
      <c r="L19" s="10">
        <v>1233.03</v>
      </c>
      <c r="M19" s="57"/>
      <c r="N19" s="10"/>
      <c r="O19" s="57"/>
      <c r="P19" s="21"/>
      <c r="Q19" s="69">
        <f t="shared" si="2"/>
        <v>1443.03</v>
      </c>
    </row>
    <row r="20" spans="1:17" s="7" customFormat="1" x14ac:dyDescent="0.35">
      <c r="A20" s="8"/>
      <c r="B20" s="89" t="s">
        <v>36</v>
      </c>
      <c r="C20" s="89"/>
      <c r="D20" s="9"/>
      <c r="E20" s="57"/>
      <c r="F20" s="10">
        <v>329.95</v>
      </c>
      <c r="G20" s="57"/>
      <c r="H20" s="10"/>
      <c r="I20" s="57"/>
      <c r="J20" s="10">
        <v>50</v>
      </c>
      <c r="K20" s="57"/>
      <c r="L20" s="10"/>
      <c r="M20" s="57">
        <v>221</v>
      </c>
      <c r="N20" s="10"/>
      <c r="O20" s="57"/>
      <c r="P20" s="21"/>
      <c r="Q20" s="69">
        <f t="shared" si="2"/>
        <v>600.95000000000005</v>
      </c>
    </row>
    <row r="21" spans="1:17" s="7" customFormat="1" x14ac:dyDescent="0.35">
      <c r="A21" s="8"/>
      <c r="B21" s="89" t="s">
        <v>40</v>
      </c>
      <c r="C21" s="89"/>
      <c r="D21" s="9"/>
      <c r="E21" s="57"/>
      <c r="F21" s="10"/>
      <c r="G21" s="57"/>
      <c r="H21" s="10"/>
      <c r="I21" s="57"/>
      <c r="J21" s="10"/>
      <c r="K21" s="57"/>
      <c r="L21" s="10"/>
      <c r="M21" s="57">
        <v>1250</v>
      </c>
      <c r="N21" s="10"/>
      <c r="O21" s="57"/>
      <c r="P21" s="21"/>
      <c r="Q21" s="69">
        <f t="shared" si="2"/>
        <v>1250</v>
      </c>
    </row>
    <row r="22" spans="1:17" s="7" customFormat="1" x14ac:dyDescent="0.35">
      <c r="A22" s="8"/>
      <c r="B22" s="89" t="s">
        <v>34</v>
      </c>
      <c r="C22" s="89"/>
      <c r="D22" s="9"/>
      <c r="E22" s="57"/>
      <c r="F22" s="10"/>
      <c r="G22" s="57"/>
      <c r="H22" s="10"/>
      <c r="I22" s="57"/>
      <c r="J22" s="10"/>
      <c r="K22" s="57"/>
      <c r="L22" s="10"/>
      <c r="M22" s="57"/>
      <c r="N22" s="10"/>
      <c r="O22" s="57"/>
      <c r="P22" s="21"/>
      <c r="Q22" s="69">
        <f t="shared" si="2"/>
        <v>0</v>
      </c>
    </row>
    <row r="23" spans="1:17" s="7" customFormat="1" x14ac:dyDescent="0.35">
      <c r="A23" s="8"/>
      <c r="B23" s="89" t="s">
        <v>11</v>
      </c>
      <c r="C23" s="89"/>
      <c r="D23" s="9"/>
      <c r="E23" s="57"/>
      <c r="F23" s="10"/>
      <c r="G23" s="57"/>
      <c r="H23" s="10"/>
      <c r="I23" s="57"/>
      <c r="J23" s="10"/>
      <c r="K23" s="57"/>
      <c r="L23" s="10"/>
      <c r="M23" s="57"/>
      <c r="N23" s="10"/>
      <c r="O23" s="57"/>
      <c r="P23" s="21"/>
      <c r="Q23" s="69">
        <f t="shared" si="2"/>
        <v>0</v>
      </c>
    </row>
    <row r="24" spans="1:17" s="7" customFormat="1" x14ac:dyDescent="0.35">
      <c r="A24" s="8"/>
      <c r="B24" s="89" t="s">
        <v>35</v>
      </c>
      <c r="C24" s="89"/>
      <c r="D24" s="9"/>
      <c r="E24" s="57"/>
      <c r="F24" s="10">
        <v>250</v>
      </c>
      <c r="G24" s="57"/>
      <c r="H24" s="10"/>
      <c r="I24" s="57"/>
      <c r="J24" s="10"/>
      <c r="K24" s="57"/>
      <c r="L24" s="10"/>
      <c r="M24" s="57"/>
      <c r="N24" s="10"/>
      <c r="O24" s="57"/>
      <c r="P24" s="21"/>
      <c r="Q24" s="69">
        <f t="shared" si="2"/>
        <v>250</v>
      </c>
    </row>
    <row r="25" spans="1:17" s="7" customFormat="1" x14ac:dyDescent="0.35">
      <c r="A25" s="8"/>
      <c r="B25" s="89" t="s">
        <v>24</v>
      </c>
      <c r="C25" s="89"/>
      <c r="D25" s="9"/>
      <c r="E25" s="57">
        <v>1200</v>
      </c>
      <c r="F25" s="10"/>
      <c r="G25" s="57"/>
      <c r="H25" s="10"/>
      <c r="I25" s="57"/>
      <c r="J25" s="10"/>
      <c r="K25" s="57"/>
      <c r="L25" s="10"/>
      <c r="M25" s="57"/>
      <c r="N25" s="10"/>
      <c r="O25" s="57"/>
      <c r="P25" s="21">
        <v>1200</v>
      </c>
      <c r="Q25" s="69">
        <f t="shared" si="2"/>
        <v>2400</v>
      </c>
    </row>
    <row r="26" spans="1:17" s="7" customFormat="1" x14ac:dyDescent="0.35">
      <c r="A26" s="8"/>
      <c r="B26" s="89" t="s">
        <v>46</v>
      </c>
      <c r="C26" s="89"/>
      <c r="D26" s="9"/>
      <c r="E26" s="57"/>
      <c r="F26" s="10"/>
      <c r="G26" s="57"/>
      <c r="H26" s="10"/>
      <c r="I26" s="57"/>
      <c r="J26" s="10"/>
      <c r="K26" s="57"/>
      <c r="L26" s="10"/>
      <c r="M26" s="57"/>
      <c r="N26" s="10">
        <v>80.19</v>
      </c>
      <c r="O26" s="57"/>
      <c r="P26" s="21"/>
      <c r="Q26" s="69">
        <f t="shared" si="2"/>
        <v>80.19</v>
      </c>
    </row>
    <row r="27" spans="1:17" s="7" customFormat="1" x14ac:dyDescent="0.35">
      <c r="A27" s="8"/>
      <c r="B27" s="89" t="s">
        <v>31</v>
      </c>
      <c r="C27" s="89"/>
      <c r="D27" s="9"/>
      <c r="E27" s="57"/>
      <c r="F27" s="10"/>
      <c r="G27" s="57"/>
      <c r="H27" s="10"/>
      <c r="I27" s="57"/>
      <c r="J27" s="10"/>
      <c r="K27" s="57"/>
      <c r="L27" s="10"/>
      <c r="M27" s="57"/>
      <c r="N27" s="10"/>
      <c r="O27" s="57"/>
      <c r="P27" s="21"/>
      <c r="Q27" s="69">
        <f t="shared" si="2"/>
        <v>0</v>
      </c>
    </row>
    <row r="28" spans="1:17" s="7" customFormat="1" x14ac:dyDescent="0.35">
      <c r="A28" s="8"/>
      <c r="B28" s="89" t="s">
        <v>26</v>
      </c>
      <c r="C28" s="89"/>
      <c r="D28" s="9"/>
      <c r="E28" s="57"/>
      <c r="F28" s="10"/>
      <c r="G28" s="57"/>
      <c r="H28" s="10">
        <v>76</v>
      </c>
      <c r="I28" s="57"/>
      <c r="J28" s="10"/>
      <c r="K28" s="57">
        <v>11</v>
      </c>
      <c r="L28" s="10"/>
      <c r="M28" s="57"/>
      <c r="N28" s="10"/>
      <c r="O28" s="57"/>
      <c r="P28" s="21"/>
      <c r="Q28" s="69">
        <f t="shared" si="2"/>
        <v>87</v>
      </c>
    </row>
    <row r="29" spans="1:17" s="7" customFormat="1" x14ac:dyDescent="0.35">
      <c r="A29" s="8"/>
      <c r="B29" s="89" t="s">
        <v>51</v>
      </c>
      <c r="C29" s="89"/>
      <c r="D29" s="9"/>
      <c r="E29" s="57"/>
      <c r="F29" s="10"/>
      <c r="G29" s="57"/>
      <c r="H29" s="10"/>
      <c r="I29" s="57"/>
      <c r="J29" s="10"/>
      <c r="K29" s="57"/>
      <c r="L29" s="10">
        <v>20</v>
      </c>
      <c r="M29" s="57"/>
      <c r="N29" s="10">
        <v>2850</v>
      </c>
      <c r="O29" s="57"/>
      <c r="P29" s="21">
        <v>60</v>
      </c>
      <c r="Q29" s="69">
        <f t="shared" si="2"/>
        <v>2930</v>
      </c>
    </row>
    <row r="30" spans="1:17" s="7" customFormat="1" x14ac:dyDescent="0.35">
      <c r="A30" s="8"/>
      <c r="B30" s="89" t="s">
        <v>17</v>
      </c>
      <c r="C30" s="89"/>
      <c r="D30" s="9"/>
      <c r="E30" s="57"/>
      <c r="F30" s="10"/>
      <c r="G30" s="57">
        <v>1000</v>
      </c>
      <c r="H30" s="10">
        <v>1500</v>
      </c>
      <c r="I30" s="57"/>
      <c r="J30" s="10"/>
      <c r="K30" s="57"/>
      <c r="L30" s="10"/>
      <c r="M30" s="57">
        <v>500</v>
      </c>
      <c r="N30" s="10"/>
      <c r="O30" s="57"/>
      <c r="P30" s="21"/>
      <c r="Q30" s="69">
        <f t="shared" si="2"/>
        <v>3000</v>
      </c>
    </row>
    <row r="31" spans="1:17" s="7" customFormat="1" x14ac:dyDescent="0.35">
      <c r="A31" s="8"/>
      <c r="B31" s="89" t="s">
        <v>43</v>
      </c>
      <c r="C31" s="89"/>
      <c r="D31" s="9"/>
      <c r="E31" s="57"/>
      <c r="F31" s="10"/>
      <c r="G31" s="57"/>
      <c r="H31" s="10"/>
      <c r="I31" s="57"/>
      <c r="J31" s="10"/>
      <c r="K31" s="57"/>
      <c r="L31" s="10"/>
      <c r="M31" s="57"/>
      <c r="N31" s="10"/>
      <c r="O31" s="57"/>
      <c r="P31" s="21"/>
      <c r="Q31" s="69">
        <f t="shared" si="2"/>
        <v>0</v>
      </c>
    </row>
    <row r="32" spans="1:17" s="7" customFormat="1" x14ac:dyDescent="0.35">
      <c r="A32" s="8"/>
      <c r="B32" s="89" t="s">
        <v>52</v>
      </c>
      <c r="C32" s="89"/>
      <c r="D32" s="9"/>
      <c r="E32" s="57"/>
      <c r="F32" s="10"/>
      <c r="G32" s="57"/>
      <c r="H32" s="10">
        <v>19.95</v>
      </c>
      <c r="I32" s="57"/>
      <c r="J32" s="10"/>
      <c r="K32" s="57"/>
      <c r="L32" s="10">
        <v>0.3</v>
      </c>
      <c r="M32" s="57">
        <v>0.41</v>
      </c>
      <c r="N32" s="10"/>
      <c r="O32" s="57"/>
      <c r="P32" s="21">
        <v>1.42</v>
      </c>
      <c r="Q32" s="69">
        <f t="shared" si="2"/>
        <v>22.08</v>
      </c>
    </row>
    <row r="33" spans="1:17" s="7" customFormat="1" x14ac:dyDescent="0.35">
      <c r="A33" s="8"/>
      <c r="B33" s="89" t="s">
        <v>37</v>
      </c>
      <c r="C33" s="89"/>
      <c r="D33" s="9"/>
      <c r="E33" s="57"/>
      <c r="F33" s="10"/>
      <c r="G33" s="87"/>
      <c r="H33" s="10"/>
      <c r="I33" s="88"/>
      <c r="J33" s="10"/>
      <c r="K33" s="57"/>
      <c r="L33" s="10"/>
      <c r="M33" s="57"/>
      <c r="N33" s="10"/>
      <c r="O33" s="57"/>
      <c r="P33" s="21"/>
      <c r="Q33" s="69">
        <f t="shared" si="2"/>
        <v>0</v>
      </c>
    </row>
    <row r="34" spans="1:17" s="7" customFormat="1" x14ac:dyDescent="0.35">
      <c r="A34" s="8"/>
      <c r="B34" s="89" t="s">
        <v>41</v>
      </c>
      <c r="C34" s="89"/>
      <c r="D34" s="9"/>
      <c r="E34" s="57"/>
      <c r="F34" s="10"/>
      <c r="G34" s="87">
        <v>1555.04</v>
      </c>
      <c r="H34" s="10"/>
      <c r="I34" s="88"/>
      <c r="J34" s="10"/>
      <c r="K34" s="57"/>
      <c r="L34" s="10"/>
      <c r="M34" s="57"/>
      <c r="N34" s="10"/>
      <c r="O34" s="57"/>
      <c r="P34" s="21"/>
      <c r="Q34" s="69">
        <f t="shared" si="2"/>
        <v>1555.04</v>
      </c>
    </row>
    <row r="35" spans="1:17" s="7" customFormat="1" x14ac:dyDescent="0.35">
      <c r="A35" s="8"/>
      <c r="B35" s="89" t="s">
        <v>33</v>
      </c>
      <c r="C35" s="89"/>
      <c r="D35" s="9"/>
      <c r="E35" s="57"/>
      <c r="F35" s="10"/>
      <c r="G35" s="87"/>
      <c r="H35" s="10"/>
      <c r="I35" s="88"/>
      <c r="J35" s="10"/>
      <c r="K35" s="57"/>
      <c r="L35" s="10"/>
      <c r="M35" s="57">
        <v>1000</v>
      </c>
      <c r="N35" s="10"/>
      <c r="O35" s="57"/>
      <c r="P35" s="21"/>
      <c r="Q35" s="69">
        <f t="shared" si="2"/>
        <v>1000</v>
      </c>
    </row>
    <row r="36" spans="1:17" s="7" customFormat="1" x14ac:dyDescent="0.35">
      <c r="A36" s="8"/>
      <c r="B36" s="89" t="s">
        <v>44</v>
      </c>
      <c r="C36" s="89"/>
      <c r="D36" s="9"/>
      <c r="E36" s="57"/>
      <c r="F36" s="10"/>
      <c r="G36" s="87"/>
      <c r="H36" s="10"/>
      <c r="I36" s="88"/>
      <c r="J36" s="10"/>
      <c r="K36" s="57"/>
      <c r="L36" s="10"/>
      <c r="M36" s="57"/>
      <c r="N36" s="10"/>
      <c r="O36" s="57"/>
      <c r="P36" s="21"/>
      <c r="Q36" s="69">
        <f t="shared" si="2"/>
        <v>0</v>
      </c>
    </row>
    <row r="37" spans="1:17" s="7" customFormat="1" ht="15" thickBot="1" x14ac:dyDescent="0.4">
      <c r="A37" s="8"/>
      <c r="B37" s="89" t="s">
        <v>42</v>
      </c>
      <c r="C37" s="89"/>
      <c r="D37" s="9"/>
      <c r="E37" s="57"/>
      <c r="F37" s="10">
        <v>49</v>
      </c>
      <c r="G37" s="87">
        <v>804</v>
      </c>
      <c r="H37" s="10"/>
      <c r="I37" s="88"/>
      <c r="J37" s="10"/>
      <c r="K37" s="57"/>
      <c r="L37" s="10"/>
      <c r="M37" s="57"/>
      <c r="N37" s="10"/>
      <c r="O37" s="57"/>
      <c r="P37" s="33"/>
      <c r="Q37" s="72">
        <f t="shared" si="2"/>
        <v>853</v>
      </c>
    </row>
    <row r="38" spans="1:17" s="13" customFormat="1" ht="16" customHeight="1" thickBot="1" x14ac:dyDescent="0.4">
      <c r="A38" s="11"/>
      <c r="B38" s="91" t="s">
        <v>23</v>
      </c>
      <c r="C38" s="91"/>
      <c r="D38" s="15"/>
      <c r="E38" s="59">
        <f t="shared" ref="E38:Q38" si="3">SUM(E17:E37)</f>
        <v>1200</v>
      </c>
      <c r="F38" s="18">
        <f t="shared" si="3"/>
        <v>628.95000000000005</v>
      </c>
      <c r="G38" s="59">
        <f t="shared" si="3"/>
        <v>3569.04</v>
      </c>
      <c r="H38" s="18">
        <f t="shared" si="3"/>
        <v>1595.95</v>
      </c>
      <c r="I38" s="59">
        <f t="shared" si="3"/>
        <v>0</v>
      </c>
      <c r="J38" s="18">
        <f t="shared" si="3"/>
        <v>50</v>
      </c>
      <c r="K38" s="59">
        <f t="shared" si="3"/>
        <v>11</v>
      </c>
      <c r="L38" s="18">
        <f t="shared" si="3"/>
        <v>1253.33</v>
      </c>
      <c r="M38" s="59">
        <f t="shared" si="3"/>
        <v>2971.41</v>
      </c>
      <c r="N38" s="18">
        <f t="shared" si="3"/>
        <v>2930.19</v>
      </c>
      <c r="O38" s="59">
        <f t="shared" si="3"/>
        <v>0</v>
      </c>
      <c r="P38" s="23">
        <f t="shared" si="3"/>
        <v>1261.42</v>
      </c>
      <c r="Q38" s="73">
        <f t="shared" si="3"/>
        <v>15471.289999999997</v>
      </c>
    </row>
    <row r="39" spans="1:17" s="7" customFormat="1" ht="16" customHeight="1" thickBot="1" x14ac:dyDescent="0.4">
      <c r="A39" s="8"/>
      <c r="B39" s="11"/>
      <c r="C39" s="9"/>
      <c r="D39" s="9"/>
      <c r="E39" s="6"/>
      <c r="F39" s="14"/>
      <c r="Q39" s="74">
        <f>SUM(E38:P38)</f>
        <v>15471.29</v>
      </c>
    </row>
    <row r="40" spans="1:17" ht="15" thickTop="1" x14ac:dyDescent="0.35">
      <c r="Q40" s="16"/>
    </row>
  </sheetData>
  <mergeCells count="31">
    <mergeCell ref="B19:C19"/>
    <mergeCell ref="A6:C6"/>
    <mergeCell ref="B7:C7"/>
    <mergeCell ref="B8:C8"/>
    <mergeCell ref="B9:C9"/>
    <mergeCell ref="B10:C10"/>
    <mergeCell ref="B11:C11"/>
    <mergeCell ref="B12:C12"/>
    <mergeCell ref="B13:C13"/>
    <mergeCell ref="A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2:C32"/>
    <mergeCell ref="B33:C33"/>
    <mergeCell ref="B34:C34"/>
    <mergeCell ref="B35:C35"/>
    <mergeCell ref="B36:C36"/>
    <mergeCell ref="B37:C37"/>
  </mergeCells>
  <dataValidations count="2">
    <dataValidation allowBlank="1" showInputMessage="1" showErrorMessage="1" error="Please enter an amount between -10,000,000 and 10,000,000." sqref="F38:F39 E13:P14 E38 G38:P38 Q13 F15" xr:uid="{00000000-0002-0000-0800-000000000000}"/>
    <dataValidation type="decimal" allowBlank="1" showInputMessage="1" showErrorMessage="1" error="Please enter an amount between -10,000,000 and 10,000,000." sqref="E39 E6:P12 E15 E16:P37" xr:uid="{00000000-0002-0000-0800-000001000000}">
      <formula1>-10000000</formula1>
      <formula2>10000000</formula2>
    </dataValidation>
  </dataValidations>
  <printOptions horizontalCentered="1"/>
  <pageMargins left="0.2" right="0.2" top="0.75" bottom="0.25" header="0.3" footer="0.3"/>
  <pageSetup scale="67" orientation="landscape" horizontalDpi="300" verticalDpi="300" r:id="rId1"/>
  <headerFooter>
    <oddHeader>&amp;C&amp;"-,Bold"&amp;24Alabama Association of Public Continuing and Public Adult Education&amp;"-,Regular"&amp;11
&amp;"-,Bold"&amp;20Financial Report for Fiscal Year 2019-2020&amp;"-,Regular"&amp;11
&amp;16(July 1, 2019 - June 30, 2020)</oddHeader>
    <oddFooter>&amp;LReport Created by: Terri Johnson, Treasurer&amp;R&amp;D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FY10</vt:lpstr>
      <vt:lpstr>FY11</vt:lpstr>
      <vt:lpstr>FY12</vt:lpstr>
      <vt:lpstr>FY13</vt:lpstr>
      <vt:lpstr>FY15-16</vt:lpstr>
      <vt:lpstr>FY16-17</vt:lpstr>
      <vt:lpstr>FY17-18</vt:lpstr>
      <vt:lpstr>FY18-19</vt:lpstr>
      <vt:lpstr>FY19-20</vt:lpstr>
      <vt:lpstr>FY20-21</vt:lpstr>
      <vt:lpstr>'FY10'!Total_Expenses</vt:lpstr>
      <vt:lpstr>'FY11'!Total_Expenses</vt:lpstr>
      <vt:lpstr>'FY12'!Total_Expenses</vt:lpstr>
      <vt:lpstr>'FY13'!Total_Expenses</vt:lpstr>
      <vt:lpstr>'FY15-16'!Total_Expenses</vt:lpstr>
      <vt:lpstr>'FY16-17'!Total_Expenses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Johnson</dc:creator>
  <cp:lastModifiedBy>aded</cp:lastModifiedBy>
  <cp:lastPrinted>2019-06-29T06:27:08Z</cp:lastPrinted>
  <dcterms:created xsi:type="dcterms:W3CDTF">2018-01-07T04:08:41Z</dcterms:created>
  <dcterms:modified xsi:type="dcterms:W3CDTF">2020-08-03T17:47:42Z</dcterms:modified>
</cp:coreProperties>
</file>